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stockage.parc.u-bordeaux.fr\Mon_service\PFA_DA\01.Marches\1.01.En_Preparation\2025-138_CompacteurPharmacie\1.Preparation\1.1.DCE_Travail\"/>
    </mc:Choice>
  </mc:AlternateContent>
  <xr:revisionPtr revIDLastSave="0" documentId="13_ncr:1_{A6B1ABC9-137D-4EBA-8A83-BE0790938B58}" xr6:coauthVersionLast="47" xr6:coauthVersionMax="47" xr10:uidLastSave="{00000000-0000-0000-0000-000000000000}"/>
  <bookViews>
    <workbookView xWindow="-110" yWindow="-110" windowWidth="19420" windowHeight="10300" firstSheet="1" activeTab="1" xr2:uid="{00000000-000D-0000-FFFF-FFFF00000000}"/>
  </bookViews>
  <sheets>
    <sheet name="PageDeGarde" sheetId="6" r:id="rId1"/>
    <sheet name="Solution de base" sheetId="5" r:id="rId2"/>
    <sheet name="Variante Reconditionnée" sheetId="11" r:id="rId3"/>
    <sheet name="Variante technique" sheetId="12" r:id="rId4"/>
    <sheet name="Prix Solution de base" sheetId="7" r:id="rId5"/>
    <sheet name="Prix Variante Reconditionnée" sheetId="9" r:id="rId6"/>
    <sheet name="Prix Variante technique" sheetId="10" r:id="rId7"/>
  </sheets>
  <externalReferences>
    <externalReference r:id="rId8"/>
    <externalReference r:id="rId9"/>
  </externalReferences>
  <definedNames>
    <definedName name="_GoBack" localSheetId="1">'Solution de base'!$B$81</definedName>
    <definedName name="COMPLEX_API">[1]Scores!#REF!</definedName>
    <definedName name="COMPLEXITY_DEPLOY">[1]Scores!#REF!</definedName>
    <definedName name="COMPLEXITY_UPDATE">[1]Scores!#REF!</definedName>
    <definedName name="DEPLOY_HA">[1]Scores!#REF!</definedName>
    <definedName name="FUNC_ADV">#REF!</definedName>
    <definedName name="FUNC_BAS">#REF!</definedName>
    <definedName name="FUNC_NUL">#REF!</definedName>
    <definedName name="FUNC_STD">#REF!</definedName>
    <definedName name="_xlnm.Print_Titles" localSheetId="1">'Solution de base'!$10:$10</definedName>
    <definedName name="IsWaveTemplate">TRUE</definedName>
    <definedName name="Nom_PRJ">[2]Paramètre!$A$2</definedName>
    <definedName name="O_N">[2]Paramètre!$A$31:$A$33</definedName>
    <definedName name="OUI_NON">[2]Paramètre!$A$31:$A$32</definedName>
    <definedName name="Plan">'[2]Analyse -Réservé à IMA'!$A:$IV</definedName>
    <definedName name="PORTLET_LAYOUT">[1]Scores!#REF!</definedName>
    <definedName name="PORTLET_SKIN">[1]Scores!#REF!</definedName>
    <definedName name="PRJ">[2]Paramètre!$A$1</definedName>
    <definedName name="Version">4</definedName>
    <definedName name="wksScoresTop">[1]Scores!#REF!</definedName>
    <definedName name="_xlnm.Print_Area" localSheetId="0">PageDeGarde!$A$1:$G$6</definedName>
    <definedName name="_xlnm.Print_Area" localSheetId="4">'Prix Solution de base'!$C$1:$K$62</definedName>
    <definedName name="_xlnm.Print_Area" localSheetId="1">'Solution de base'!$A:$E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0" i="5" l="1"/>
  <c r="K60" i="10"/>
  <c r="K58" i="10"/>
  <c r="K56" i="10"/>
  <c r="K55" i="10"/>
  <c r="K53" i="10"/>
  <c r="K51" i="10"/>
  <c r="K50" i="10"/>
  <c r="K49" i="10"/>
  <c r="K48" i="10"/>
  <c r="K46" i="10"/>
  <c r="K44" i="10"/>
  <c r="K42" i="10"/>
  <c r="K36" i="10"/>
  <c r="K34" i="10"/>
  <c r="K33" i="10"/>
  <c r="K31" i="10"/>
  <c r="K29" i="10"/>
  <c r="K28" i="10"/>
  <c r="K26" i="10"/>
  <c r="K24" i="10"/>
  <c r="K23" i="10"/>
  <c r="K21" i="10"/>
  <c r="K20" i="10"/>
  <c r="K18" i="10"/>
  <c r="K17" i="10"/>
  <c r="K56" i="9"/>
  <c r="K55" i="9"/>
  <c r="K60" i="9"/>
  <c r="K58" i="9"/>
  <c r="K53" i="9"/>
  <c r="K51" i="9"/>
  <c r="K50" i="9"/>
  <c r="K49" i="9"/>
  <c r="K48" i="9"/>
  <c r="K46" i="9"/>
  <c r="K44" i="9"/>
  <c r="K42" i="9"/>
  <c r="K36" i="9"/>
  <c r="K34" i="9"/>
  <c r="K33" i="9"/>
  <c r="K31" i="9"/>
  <c r="K29" i="9"/>
  <c r="K28" i="9"/>
  <c r="K26" i="9"/>
  <c r="K24" i="9"/>
  <c r="K23" i="9"/>
  <c r="K21" i="9"/>
  <c r="K20" i="9"/>
  <c r="K18" i="9"/>
  <c r="K17" i="9"/>
  <c r="K32" i="7"/>
  <c r="K34" i="7"/>
  <c r="K42" i="7"/>
  <c r="K44" i="7"/>
  <c r="K24" i="7"/>
  <c r="K31" i="7"/>
  <c r="K29" i="7"/>
  <c r="K58" i="7"/>
  <c r="K56" i="7"/>
  <c r="K51" i="7"/>
  <c r="K49" i="7"/>
  <c r="K48" i="7"/>
  <c r="K47" i="7"/>
  <c r="K46" i="7"/>
  <c r="K40" i="7"/>
  <c r="K15" i="7"/>
  <c r="K27" i="7"/>
  <c r="K26" i="7"/>
  <c r="K22" i="7"/>
  <c r="K21" i="7"/>
  <c r="K19" i="7"/>
  <c r="K18" i="7"/>
  <c r="K16" i="7"/>
  <c r="K37" i="10" l="1"/>
  <c r="K37" i="9"/>
  <c r="K35" i="7"/>
</calcChain>
</file>

<file path=xl/sharedStrings.xml><?xml version="1.0" encoding="utf-8"?>
<sst xmlns="http://schemas.openxmlformats.org/spreadsheetml/2006/main" count="1062" uniqueCount="303">
  <si>
    <t>F1</t>
  </si>
  <si>
    <t>F2</t>
  </si>
  <si>
    <t>SAV</t>
  </si>
  <si>
    <t>F4</t>
  </si>
  <si>
    <t>F3</t>
  </si>
  <si>
    <t>F5</t>
  </si>
  <si>
    <t>Nom et cachet de l'entreprise candidate</t>
  </si>
  <si>
    <t>F1-1</t>
  </si>
  <si>
    <t>F1-2</t>
  </si>
  <si>
    <t>F1-2-1</t>
  </si>
  <si>
    <t>F0</t>
  </si>
  <si>
    <t>Identification du matériel</t>
  </si>
  <si>
    <t>Modèle</t>
  </si>
  <si>
    <t>Pays de fabrication</t>
  </si>
  <si>
    <t>F1-3</t>
  </si>
  <si>
    <t>F1-3-1</t>
  </si>
  <si>
    <r>
      <rPr>
        <b/>
        <sz val="14"/>
        <color indexed="8"/>
        <rFont val="Arial"/>
        <family val="2"/>
      </rPr>
      <t xml:space="preserve">UNIVERSITE DE BORDEAUX
</t>
    </r>
    <r>
      <rPr>
        <sz val="13"/>
        <color indexed="8"/>
        <rFont val="Arial"/>
        <family val="2"/>
      </rPr>
      <t>35, place Pey Berland
33 000 BORDEAUX</t>
    </r>
  </si>
  <si>
    <t>Signature</t>
  </si>
  <si>
    <t>Désignation / Référence commerciale de l'équipement</t>
  </si>
  <si>
    <t xml:space="preserve">Marque </t>
  </si>
  <si>
    <t>Type</t>
  </si>
  <si>
    <t>Marquage CE et date d'obtention</t>
  </si>
  <si>
    <t>Fourniture des documents relatifs : 
- au marquage CE daté,
- à la déclaration de conformité du fournisseur daté,
- à la certification du service après vente, le cas échéant (ISO 9001)</t>
  </si>
  <si>
    <t>Durée d'exploitation annoncée par le fabricant (ans)</t>
  </si>
  <si>
    <t>Engagement de fourniture de pièces détachée en France (ans)</t>
  </si>
  <si>
    <t>Formation complémentaire</t>
  </si>
  <si>
    <t>Taille de la structure en France</t>
  </si>
  <si>
    <t>Agence dont dépend l'université de Bordeaux</t>
  </si>
  <si>
    <t>Nom et coordonnées du responsable technique régional</t>
  </si>
  <si>
    <t>Formation initiale</t>
  </si>
  <si>
    <t>Respecter les normes en vigueur</t>
  </si>
  <si>
    <t xml:space="preserve">Autres fonctionnalités offertes par le dispositif et permettant d'optimiser la performance du dispositif </t>
  </si>
  <si>
    <t>Prérequis et contre-indications</t>
  </si>
  <si>
    <t>Assurer la livraison, l'installation et la mise en ordre de marche</t>
  </si>
  <si>
    <t xml:space="preserve"> </t>
  </si>
  <si>
    <t>Niveau de fonction</t>
  </si>
  <si>
    <t>ATTENTION</t>
  </si>
  <si>
    <t>Ce document est obligatoire</t>
  </si>
  <si>
    <t>Caractéristiques 
techniques</t>
  </si>
  <si>
    <t>Référence 
fabricant</t>
  </si>
  <si>
    <t>Total 
net €HT</t>
  </si>
  <si>
    <t>Livraison</t>
  </si>
  <si>
    <t>définition de l'unité</t>
  </si>
  <si>
    <t>Quantité d'unités</t>
  </si>
  <si>
    <t>Eléments de réponse complémentaires nécessaires à la compréhension de l'offre et à sa valorisation</t>
  </si>
  <si>
    <t>F1-1-1</t>
  </si>
  <si>
    <t>F1-1-2</t>
  </si>
  <si>
    <t>F1-4</t>
  </si>
  <si>
    <t>F1-4-1</t>
  </si>
  <si>
    <t>F1-4-2</t>
  </si>
  <si>
    <t>F1-5</t>
  </si>
  <si>
    <t>F1-5-1</t>
  </si>
  <si>
    <t>F1-5-2</t>
  </si>
  <si>
    <t>F1-6</t>
  </si>
  <si>
    <t>F2-1</t>
  </si>
  <si>
    <t>F3-1</t>
  </si>
  <si>
    <t>F3-2</t>
  </si>
  <si>
    <t>F4-1</t>
  </si>
  <si>
    <t>F4-2</t>
  </si>
  <si>
    <t>-</t>
  </si>
  <si>
    <t xml:space="preserve">Performances techniques et fonctionnalités du dispositif </t>
  </si>
  <si>
    <t xml:space="preserve">Assurer la bonne utilisation du dispositif </t>
  </si>
  <si>
    <t>Préciser les modalités d'entretien courant à assurer par l'utilisateur</t>
  </si>
  <si>
    <t>Prérequis techniques et informatiques nécessaires pour assurer le fonctionnement optimal du dispositif</t>
  </si>
  <si>
    <t>Contre-indications susceptibles de faire obstacle à l'utilisation optimale du dispositif</t>
  </si>
  <si>
    <t>Etre compatible avec …</t>
  </si>
  <si>
    <t>Assurer un niveau de garantie, gage de la durabilité du dispositif (matériel, logiciel, périphériques) et du niveau d'engagement du titulaire, et le SAV associé (article 2.4.1 CCP)</t>
  </si>
  <si>
    <t>Garantie</t>
  </si>
  <si>
    <t>Nom, qualification et lieu de rattachement de l'interlocuteur de l'université de Bordeaux en matière de support et de garantie</t>
  </si>
  <si>
    <t xml:space="preserve">Nombre et qualification du personnel dédié </t>
  </si>
  <si>
    <t>Coordonnées de la société assurant le SAV + fourniture organigramme</t>
  </si>
  <si>
    <t>Qualité du support technique, modalités de mise en œuvre de l'assistance, N° hot line (non surtaxé)</t>
  </si>
  <si>
    <t xml:space="preserve">Licence </t>
  </si>
  <si>
    <t>Installer, paramétrer et mettre en ordre de marche le dispositif</t>
  </si>
  <si>
    <t>F2-1-1</t>
  </si>
  <si>
    <t>Dispositif complet tel que défini dans le tableau des exigences techniques et fonctionnelles</t>
  </si>
  <si>
    <t xml:space="preserve">ATTENTION : </t>
  </si>
  <si>
    <t>Maintenir le dispositif acquis afin d'assurer la continuité des services</t>
  </si>
  <si>
    <t>F5-1</t>
  </si>
  <si>
    <t>F5-2</t>
  </si>
  <si>
    <t>F5-1-1</t>
  </si>
  <si>
    <t>F5-1-2</t>
  </si>
  <si>
    <t>Déterminer les principales pièces d'usure susceptibles d'être changées et induisant une dépense significative</t>
  </si>
  <si>
    <t>Modalités d'intervention</t>
  </si>
  <si>
    <t>Limitations ou restrictions</t>
  </si>
  <si>
    <t>Déterminer les principales pièces d'usure</t>
  </si>
  <si>
    <t>Moyens affectés à la maintenance</t>
  </si>
  <si>
    <t>Jours et heures ouvrés</t>
  </si>
  <si>
    <t>Si astreinte, créneau heures non ouvrées</t>
  </si>
  <si>
    <t>F3-3</t>
  </si>
  <si>
    <t>F3-4</t>
  </si>
  <si>
    <t>F4-1-1</t>
  </si>
  <si>
    <t>F4-1-2</t>
  </si>
  <si>
    <t>F4-1-3</t>
  </si>
  <si>
    <t>F4-1-4</t>
  </si>
  <si>
    <t>F4-1-5</t>
  </si>
  <si>
    <t>F4-1-6</t>
  </si>
  <si>
    <t>F4-1-7</t>
  </si>
  <si>
    <t>F4-2-1</t>
  </si>
  <si>
    <t>F4-2-2</t>
  </si>
  <si>
    <t>F4-2-3</t>
  </si>
  <si>
    <t>F4-2-4</t>
  </si>
  <si>
    <t>F4-2-5</t>
  </si>
  <si>
    <t>F4-2-6</t>
  </si>
  <si>
    <t>F4-2-7</t>
  </si>
  <si>
    <t>F4-2-8</t>
  </si>
  <si>
    <t>F5-0-1</t>
  </si>
  <si>
    <t>F5-0-2</t>
  </si>
  <si>
    <t>F5-0-3</t>
  </si>
  <si>
    <t>F5-0-4</t>
  </si>
  <si>
    <t>F5-1-3</t>
  </si>
  <si>
    <t>F5-1-4</t>
  </si>
  <si>
    <t>F5-2-1</t>
  </si>
  <si>
    <t>F5-2-2</t>
  </si>
  <si>
    <t>F5-2-3</t>
  </si>
  <si>
    <t>F5-2-4</t>
  </si>
  <si>
    <r>
      <t xml:space="preserve">Durée des </t>
    </r>
    <r>
      <rPr>
        <b/>
        <sz val="10"/>
        <rFont val="Arial"/>
        <family val="2"/>
      </rPr>
      <t>maintenances préventives</t>
    </r>
    <r>
      <rPr>
        <sz val="10"/>
        <rFont val="Arial"/>
        <family val="2"/>
      </rPr>
      <t xml:space="preserve"> couvertes par an </t>
    </r>
  </si>
  <si>
    <r>
      <t xml:space="preserve">Nombre de visites annuelles de </t>
    </r>
    <r>
      <rPr>
        <b/>
        <sz val="10"/>
        <rFont val="Arial"/>
        <family val="2"/>
      </rPr>
      <t xml:space="preserve">maintenance préventive </t>
    </r>
  </si>
  <si>
    <r>
      <t xml:space="preserve">Assurer un nombre illimité </t>
    </r>
    <r>
      <rPr>
        <b/>
        <sz val="10"/>
        <rFont val="Arial"/>
        <family val="2"/>
      </rPr>
      <t xml:space="preserve">d'interventions correctives </t>
    </r>
  </si>
  <si>
    <t>Maintenance à l'attachement</t>
  </si>
  <si>
    <t>Documentation technique (y compris mises à jour)</t>
  </si>
  <si>
    <t>Transport de l'équipement</t>
  </si>
  <si>
    <t>heure</t>
  </si>
  <si>
    <t>aller-retour</t>
  </si>
  <si>
    <t>MCO</t>
  </si>
  <si>
    <t>Forme des prix</t>
  </si>
  <si>
    <t>Forfait</t>
  </si>
  <si>
    <t>par an et par équipement</t>
  </si>
  <si>
    <t>prix unitaire</t>
  </si>
  <si>
    <t>par équipement</t>
  </si>
  <si>
    <t>Autres prestations</t>
  </si>
  <si>
    <t>€ HT</t>
  </si>
  <si>
    <t>Global et forfaitaire</t>
  </si>
  <si>
    <t>€ HT par unité</t>
  </si>
  <si>
    <t>TOTAL Prestations de base</t>
  </si>
  <si>
    <t>PARTIE ORDINAIRE</t>
  </si>
  <si>
    <t>PARTIE FRACTIONNEE</t>
  </si>
  <si>
    <t>PRESTATIONS DE BASE
Décomposition du prix global et forfaitaire</t>
  </si>
  <si>
    <t>Date de 1ère commercialisation</t>
  </si>
  <si>
    <t>Date(s) et n° du ou des brevets associés</t>
  </si>
  <si>
    <r>
      <rPr>
        <u/>
        <sz val="10"/>
        <color indexed="8"/>
        <rFont val="Arial "/>
      </rPr>
      <t>à compléter par le candidat le cas échéant</t>
    </r>
    <r>
      <rPr>
        <sz val="10"/>
        <color indexed="8"/>
        <rFont val="Arial "/>
      </rPr>
      <t xml:space="preserve"> sur la cellule de droite. Des lignes peuvent être ajoutées le cas échéant.</t>
    </r>
  </si>
  <si>
    <t>Précisions apportées par l'université sur les attendus</t>
  </si>
  <si>
    <t>Réponses du candidat
(toutes les cellules de cette colonne sont à renseigner de manière suffisamment détaillée. Préciser "sans objet" lorsque cela est nécessaire)</t>
  </si>
  <si>
    <t>Le candidat précisera notamment comment il assure la disponibilité des pièces détachées</t>
  </si>
  <si>
    <t>Le candidat précisera le périmètre et les modalités de mise en œuvre (incluant pièces, main d'œuvre et déplacement</t>
  </si>
  <si>
    <t>L'engagement du candidat sera établi en nombre de jours</t>
  </si>
  <si>
    <r>
      <t xml:space="preserve">Pièce détachées, d'usure et consommables </t>
    </r>
    <r>
      <rPr>
        <sz val="10"/>
        <rFont val="Calibri"/>
        <family val="2"/>
      </rPr>
      <t>(</t>
    </r>
    <r>
      <rPr>
        <u/>
        <sz val="10"/>
        <rFont val="Calibri"/>
        <family val="2"/>
      </rPr>
      <t>à déterminer par le candidat,</t>
    </r>
    <r>
      <rPr>
        <sz val="10"/>
        <rFont val="Calibri"/>
        <family val="2"/>
      </rPr>
      <t xml:space="preserve"> lignes à ajouter autant que nécessaire)</t>
    </r>
  </si>
  <si>
    <r>
      <t xml:space="preserve">Accessoires complémentaires </t>
    </r>
    <r>
      <rPr>
        <sz val="10"/>
        <rFont val="Calibri"/>
        <family val="2"/>
      </rPr>
      <t>(</t>
    </r>
    <r>
      <rPr>
        <u/>
        <sz val="10"/>
        <rFont val="Calibri"/>
        <family val="2"/>
      </rPr>
      <t>à déterminer par le candidat,</t>
    </r>
    <r>
      <rPr>
        <sz val="10"/>
        <rFont val="Calibri"/>
        <family val="2"/>
      </rPr>
      <t xml:space="preserve"> lignes à ajouter autant que nécessaire)</t>
    </r>
  </si>
  <si>
    <r>
      <t>Matériel, y compris garantie de base (</t>
    </r>
    <r>
      <rPr>
        <u/>
        <sz val="10"/>
        <rFont val="Calibri"/>
        <family val="2"/>
      </rPr>
      <t>à compléter par le candidat</t>
    </r>
    <r>
      <rPr>
        <sz val="10"/>
        <rFont val="Calibri"/>
        <family val="2"/>
      </rPr>
      <t>, lignes à ajouter autant que nécessaire)</t>
    </r>
  </si>
  <si>
    <r>
      <t>Logiciel  (</t>
    </r>
    <r>
      <rPr>
        <u/>
        <sz val="10"/>
        <rFont val="Calibri"/>
        <family val="2"/>
      </rPr>
      <t>à compléter par le candidat,</t>
    </r>
    <r>
      <rPr>
        <sz val="10"/>
        <rFont val="Calibri"/>
        <family val="2"/>
      </rPr>
      <t xml:space="preserve"> lignes à ajouter autant que nécessaire)</t>
    </r>
  </si>
  <si>
    <r>
      <t>Connectique  (</t>
    </r>
    <r>
      <rPr>
        <u/>
        <sz val="10"/>
        <rFont val="Calibri"/>
        <family val="2"/>
      </rPr>
      <t>à compléter par le candidat,</t>
    </r>
    <r>
      <rPr>
        <sz val="10"/>
        <rFont val="Calibri"/>
        <family val="2"/>
      </rPr>
      <t xml:space="preserve"> lignes à ajouter autant que nécessaire)</t>
    </r>
  </si>
  <si>
    <t>F5-0-5</t>
  </si>
  <si>
    <t>Consommation énergétique du dispositif</t>
  </si>
  <si>
    <t>Préciser la consommation énergétique journalière en KWh de l'équipement "allumé" hors activité</t>
  </si>
  <si>
    <t>Préciser la consommation énergétique journalière maximale en KWh de l'équipement lorsque celui-ci est en pleine activité</t>
  </si>
  <si>
    <t xml:space="preserve"> Si une rubrique ne peut être complétée, le candidat indiquera la mention "N/A" et en précisera le motif dans la colonne des "Eléments de réponse complémentaires" ci-dessous</t>
  </si>
  <si>
    <r>
      <t xml:space="preserve">Proposer un </t>
    </r>
    <r>
      <rPr>
        <b/>
        <sz val="10"/>
        <rFont val="Arial"/>
        <family val="2"/>
      </rPr>
      <t>délai de prise en charge</t>
    </r>
    <r>
      <rPr>
        <sz val="10"/>
        <rFont val="Arial"/>
        <family val="2"/>
      </rPr>
      <t xml:space="preserve"> de la demande
</t>
    </r>
  </si>
  <si>
    <r>
      <rPr>
        <b/>
        <sz val="10"/>
        <rFont val="Arial"/>
        <family val="2"/>
      </rPr>
      <t>Panne bloquante</t>
    </r>
    <r>
      <rPr>
        <sz val="10"/>
        <rFont val="Arial"/>
        <family val="2"/>
      </rPr>
      <t xml:space="preserve"> : proposer un </t>
    </r>
    <r>
      <rPr>
        <b/>
        <sz val="10"/>
        <rFont val="Arial"/>
        <family val="2"/>
      </rPr>
      <t xml:space="preserve">délai maximum d'intervention 
</t>
    </r>
  </si>
  <si>
    <r>
      <rPr>
        <b/>
        <sz val="10"/>
        <rFont val="Arial"/>
        <family val="2"/>
      </rPr>
      <t>Panne non bloquante</t>
    </r>
    <r>
      <rPr>
        <sz val="10"/>
        <rFont val="Arial"/>
        <family val="2"/>
      </rPr>
      <t xml:space="preserve"> (fonctionnement dégradé) : proposer un </t>
    </r>
    <r>
      <rPr>
        <b/>
        <sz val="10"/>
        <rFont val="Arial"/>
        <family val="2"/>
      </rPr>
      <t xml:space="preserve">délai maximum d'intervention  
</t>
    </r>
  </si>
  <si>
    <t xml:space="preserve">A préciser le cas échéant par le candidat </t>
  </si>
  <si>
    <t>Niveaux de fonction pour XX</t>
  </si>
  <si>
    <t>F2-1-2</t>
  </si>
  <si>
    <t>F2-1-3</t>
  </si>
  <si>
    <t xml:space="preserve">Le candidat indique dans ce document tous les éléments de réponse correspondant aux spécifications techniques et/ou fonctionnelles </t>
  </si>
  <si>
    <t>Niveau 1 : obligatoire, lié à la  régularité des offrres</t>
  </si>
  <si>
    <t xml:space="preserve">Niveau 2 : Lié à la performance des offres </t>
  </si>
  <si>
    <t>A …………………………………………………., le ……………………………………202</t>
  </si>
  <si>
    <t xml:space="preserve">Si l'équipement doit être utilisé avec du gaz de laboratoire, préciser le type de gaz utilisé </t>
  </si>
  <si>
    <t>Si l'équipement doit être utilisé avec du gaz de laboratoire, préciser la consommation journalière maximale de l'équipement en gaz lorsque celui-ci est en pleine activité</t>
  </si>
  <si>
    <t xml:space="preserve">Maintenance préventive </t>
  </si>
  <si>
    <t xml:space="preserve">Maintenance corrective </t>
  </si>
  <si>
    <t>Maintenance préventive (selon les modalités définies à l'article 2.7 "Maintenance" du CCP)</t>
  </si>
  <si>
    <t>Maintenance corrective (selon les modalités définies à l'article 2.7 "Maintenance" du CCP)</t>
  </si>
  <si>
    <t>Maintien en condition opérationnelle (selon les modalités définies à l'article 2.7 "Maintenance" du CCP)</t>
  </si>
  <si>
    <t>Proposer une formule de maintenance préventive (art. 2.7 CCP)</t>
  </si>
  <si>
    <t>F5-2-5</t>
  </si>
  <si>
    <t>F5-2-6</t>
  </si>
  <si>
    <t>F5-2-7</t>
  </si>
  <si>
    <r>
      <t xml:space="preserve">Le candidat peut joindre tout document qu’il juge utile à la bonne compréhension de son offre. 
</t>
    </r>
    <r>
      <rPr>
        <b/>
        <sz val="10"/>
        <rFont val="Arial "/>
      </rPr>
      <t>Le candidat ne peut supprimer ni ligne ni colonne
La définition du besoin établie par le pouvoir adjudicateur ne doit en aucun cas être modifiée</t>
    </r>
  </si>
  <si>
    <t>Si une variante peut ou doit être proposée, elle fera l'objet d'un tableau des exigences techniques et fonctionnelles et d'un tableau des prix spécifiques. Il est impératif que la solution de base et la variante puissent être précisément identifiées sans confusion possible.</t>
  </si>
  <si>
    <r>
      <t xml:space="preserve">
</t>
    </r>
    <r>
      <rPr>
        <sz val="14"/>
        <color indexed="8"/>
        <rFont val="Arial"/>
        <family val="2"/>
      </rPr>
      <t xml:space="preserve">
</t>
    </r>
    <r>
      <rPr>
        <b/>
        <sz val="14"/>
        <color indexed="8"/>
        <rFont val="Arial"/>
        <family val="2"/>
      </rPr>
      <t>Tableau des e</t>
    </r>
    <r>
      <rPr>
        <b/>
        <sz val="16"/>
        <color indexed="8"/>
        <rFont val="Arial"/>
        <family val="2"/>
      </rPr>
      <t>xigences techniques et fonctionnelles 
de l'université de Bordeaux</t>
    </r>
    <r>
      <rPr>
        <sz val="14"/>
        <color indexed="8"/>
        <rFont val="Arial"/>
        <family val="2"/>
      </rPr>
      <t xml:space="preserve">
</t>
    </r>
    <r>
      <rPr>
        <b/>
        <i/>
        <sz val="14"/>
        <color indexed="8"/>
        <rFont val="Arial"/>
        <family val="2"/>
      </rPr>
      <t>Cadre de réponse technique, fonctionnelle et financière</t>
    </r>
    <r>
      <rPr>
        <sz val="14"/>
        <color indexed="8"/>
        <rFont val="Arial"/>
        <family val="2"/>
      </rPr>
      <t xml:space="preserve">
</t>
    </r>
  </si>
  <si>
    <r>
      <t xml:space="preserve">En cas de problème durant la période de garantie (de base ou étendue), garantir un </t>
    </r>
    <r>
      <rPr>
        <b/>
        <sz val="10"/>
        <rFont val="Arial"/>
        <family val="2"/>
      </rPr>
      <t>délai maximum de prise en charge de la demande</t>
    </r>
    <r>
      <rPr>
        <sz val="10"/>
        <rFont val="Arial"/>
        <family val="2"/>
      </rPr>
      <t xml:space="preserve"> (appel confirmé par écrit), </t>
    </r>
  </si>
  <si>
    <r>
      <rPr>
        <b/>
        <sz val="10"/>
        <color indexed="8"/>
        <rFont val="Arial "/>
      </rPr>
      <t>Le candidat précisera l</t>
    </r>
    <r>
      <rPr>
        <sz val="10"/>
        <color indexed="8"/>
        <rFont val="Arial "/>
      </rPr>
      <t xml:space="preserve">e délai maximum qu'il propose (en jours ouvrés) </t>
    </r>
    <r>
      <rPr>
        <u/>
        <sz val="10"/>
        <color indexed="8"/>
        <rFont val="Arial "/>
      </rPr>
      <t>à compter de la demande écrrite de l'université</t>
    </r>
    <r>
      <rPr>
        <sz val="10"/>
        <color indexed="8"/>
        <rFont val="Arial "/>
      </rPr>
      <t xml:space="preserve">
</t>
    </r>
  </si>
  <si>
    <r>
      <rPr>
        <b/>
        <sz val="10"/>
        <color indexed="8"/>
        <rFont val="Arial "/>
      </rPr>
      <t>Le candidat précisera l</t>
    </r>
    <r>
      <rPr>
        <sz val="10"/>
        <color indexed="8"/>
        <rFont val="Arial "/>
      </rPr>
      <t xml:space="preserve">e délai maximum qu'il propose (en jours ouvrés) </t>
    </r>
    <r>
      <rPr>
        <u/>
        <sz val="10"/>
        <color indexed="8"/>
        <rFont val="Arial "/>
      </rPr>
      <t>à compter de la prise en charge de la demande</t>
    </r>
    <r>
      <rPr>
        <sz val="10"/>
        <color indexed="8"/>
        <rFont val="Arial "/>
      </rPr>
      <t xml:space="preserve">
</t>
    </r>
  </si>
  <si>
    <r>
      <t xml:space="preserve">En cas de problème durant la période de garantie (de base ou étendue), garantir le </t>
    </r>
    <r>
      <rPr>
        <b/>
        <sz val="10"/>
        <rFont val="Arial"/>
        <family val="2"/>
      </rPr>
      <t>délai maximal d'intervention</t>
    </r>
    <r>
      <rPr>
        <sz val="10"/>
        <rFont val="Arial"/>
        <family val="2"/>
      </rPr>
      <t xml:space="preserve"> sur site (notamment si la prise en charge à distance n'a pas permis de résoudre le problème</t>
    </r>
    <r>
      <rPr>
        <i/>
        <sz val="10"/>
        <color indexed="10"/>
        <rFont val="Arial"/>
        <family val="2"/>
      </rPr>
      <t xml:space="preserve"> </t>
    </r>
  </si>
  <si>
    <r>
      <rPr>
        <b/>
        <sz val="10"/>
        <color indexed="8"/>
        <rFont val="Arial "/>
      </rPr>
      <t>Le candidat précisera l</t>
    </r>
    <r>
      <rPr>
        <sz val="10"/>
        <color indexed="8"/>
        <rFont val="Arial "/>
      </rPr>
      <t xml:space="preserve">e délai maximum qu'il propose (en jours ouvrés) </t>
    </r>
    <r>
      <rPr>
        <u/>
        <sz val="10"/>
        <color indexed="8"/>
        <rFont val="Arial "/>
      </rPr>
      <t>à compter de la  la demande écrite de l'université</t>
    </r>
    <r>
      <rPr>
        <sz val="10"/>
        <color indexed="8"/>
        <rFont val="Arial "/>
      </rPr>
      <t xml:space="preserve">
</t>
    </r>
  </si>
  <si>
    <r>
      <rPr>
        <b/>
        <sz val="10"/>
        <color indexed="8"/>
        <rFont val="Arial "/>
      </rPr>
      <t>Le candidat précisera l</t>
    </r>
    <r>
      <rPr>
        <sz val="10"/>
        <color indexed="8"/>
        <rFont val="Arial "/>
      </rPr>
      <t>e délai maximum qu'il propose (en jours ouvrés) à compter de la date à laquelle il aura été informé de la privation de jouissance</t>
    </r>
  </si>
  <si>
    <t>F4-1-8</t>
  </si>
  <si>
    <t>Livraison, installation et mise en ordre de marche</t>
  </si>
  <si>
    <r>
      <t xml:space="preserve">Le candidat peut ajouter des lignes </t>
    </r>
    <r>
      <rPr>
        <b/>
        <u/>
        <sz val="11"/>
        <rFont val="Calibri"/>
        <family val="2"/>
        <scheme val="minor"/>
      </rPr>
      <t>lorsque cela est autorisé</t>
    </r>
    <r>
      <rPr>
        <b/>
        <sz val="11"/>
        <rFont val="Calibri"/>
        <family val="2"/>
        <scheme val="minor"/>
      </rPr>
      <t xml:space="preserve">  mais ne peut en aucun cas supprimer de lignes ni de colonnes. Toutes les rubriques doivent être conplétées.</t>
    </r>
  </si>
  <si>
    <t>Le cas échéant, des prestations complémentaires non prévues au présent feuillet pourront être commandées par marché subséquent</t>
  </si>
  <si>
    <t xml:space="preserve">Les prestations définies dans la partie fractionnée pourront être commandées par bons de commande. </t>
  </si>
  <si>
    <r>
      <t xml:space="preserve">Fournir la </t>
    </r>
    <r>
      <rPr>
        <b/>
        <sz val="10"/>
        <rFont val="Arial"/>
        <family val="2"/>
      </rPr>
      <t>documentation technique</t>
    </r>
    <r>
      <rPr>
        <sz val="10"/>
        <rFont val="Arial"/>
        <family val="2"/>
      </rPr>
      <t xml:space="preserve"> (équipement-logiciel-installations </t>
    </r>
    <r>
      <rPr>
        <b/>
        <sz val="10"/>
        <color rgb="FF0070C0"/>
        <rFont val="Arial"/>
        <family val="2"/>
      </rPr>
      <t>article 2.10.2 CCP)</t>
    </r>
  </si>
  <si>
    <r>
      <t xml:space="preserve">En cas de privation de jouissance pendant la période de garantie (de base ou étendue), garantir le délai maximal pour mise à disposition temporaire d'un matériel de remplacement </t>
    </r>
    <r>
      <rPr>
        <b/>
        <i/>
        <sz val="10"/>
        <color indexed="30"/>
        <rFont val="Arial "/>
      </rPr>
      <t>(voir article 2.6 du CCP les dispositions relatives à la privation de jouissance)</t>
    </r>
  </si>
  <si>
    <r>
      <t xml:space="preserve">En cas de privation de jouissance pendant la période de garantie (de base ou étendue), garantir le </t>
    </r>
    <r>
      <rPr>
        <b/>
        <sz val="10"/>
        <rFont val="Arial"/>
        <family val="2"/>
      </rPr>
      <t>délai maximal pour échange standard</t>
    </r>
    <r>
      <rPr>
        <sz val="10"/>
        <rFont val="Arial"/>
        <family val="2"/>
      </rPr>
      <t xml:space="preserve"> </t>
    </r>
    <r>
      <rPr>
        <b/>
        <i/>
        <sz val="10"/>
        <color indexed="30"/>
        <rFont val="Arial"/>
        <family val="2"/>
      </rPr>
      <t>(voir article 2.6 du CCP les dispositions relatives à la privation de jouissance)</t>
    </r>
    <r>
      <rPr>
        <i/>
        <sz val="10"/>
        <color indexed="10"/>
        <rFont val="Arial"/>
        <family val="2"/>
      </rPr>
      <t/>
    </r>
  </si>
  <si>
    <t>Formule de maintenance conseillée (Préventive/Corrective/MCO / à l'attachement)</t>
  </si>
  <si>
    <r>
      <t>Proposer une formule de maintenance corrective</t>
    </r>
    <r>
      <rPr>
        <b/>
        <sz val="10"/>
        <color rgb="FF0070C0"/>
        <rFont val="Arial"/>
        <family val="2"/>
      </rPr>
      <t xml:space="preserve"> (art. 2.7 CCP)</t>
    </r>
  </si>
  <si>
    <r>
      <t xml:space="preserve">Nom, prénom et qualité de l'interlocuteur technique désigné par le titulaire </t>
    </r>
    <r>
      <rPr>
        <b/>
        <sz val="10"/>
        <color rgb="FF0070C0"/>
        <rFont val="Arial "/>
      </rPr>
      <t>(cf. article 2.4 du CCP)</t>
    </r>
  </si>
  <si>
    <t>Le candidat précisera le délai maximum qu'il propose (en jours ouvrés) 
à compter de la notification du marché</t>
  </si>
  <si>
    <t>Le candidat précisera : durée, modalités, support, délai d'exécution en jours ouvrés à compter de la mise en ordre de marche</t>
  </si>
  <si>
    <t>Le candidat précisera : durée, modalités, support, délai d'exécution à compter en jours ouvrés de la demande</t>
  </si>
  <si>
    <r>
      <rPr>
        <b/>
        <sz val="10"/>
        <rFont val="Arial"/>
        <family val="2"/>
      </rPr>
      <t>Mettre à jour les versions du logiciel</t>
    </r>
    <r>
      <rPr>
        <sz val="10"/>
        <rFont val="Arial"/>
        <family val="2"/>
      </rPr>
      <t xml:space="preserve"> pendant la durée de la garantie de base (et étendue le cas échéant)</t>
    </r>
  </si>
  <si>
    <t>Préciser le délai proposé (en heures/jours/semaines ouvrées)</t>
  </si>
  <si>
    <t>Le candidat proposera un délai maximum à compter de la prise en charge de la demande (heures/jours/semaines ouvrées)</t>
  </si>
  <si>
    <t>Dimensions / Poids</t>
  </si>
  <si>
    <t xml:space="preserve">Intervention main d'œuvre préventif </t>
  </si>
  <si>
    <t xml:space="preserve">Intervention main d'œuvre curratif </t>
  </si>
  <si>
    <t xml:space="preserve">Déplacement sur site </t>
  </si>
  <si>
    <t>Frais de dédouanement (si provenance hors UE)</t>
  </si>
  <si>
    <t>F1-1-3</t>
  </si>
  <si>
    <t>F1-1-4</t>
  </si>
  <si>
    <t>F1-1-5</t>
  </si>
  <si>
    <t>F1-1-6</t>
  </si>
  <si>
    <t>F1-1-7</t>
  </si>
  <si>
    <t>F1-1-8</t>
  </si>
  <si>
    <t>compacteur à rouleau utilisé à des fins de granulation sèche de poudres pharmaceutiques</t>
  </si>
  <si>
    <t>Le compacteur à rouleau devra être adapté pour du développement pharmaceutique</t>
  </si>
  <si>
    <t>En terme d'installation électrique</t>
  </si>
  <si>
    <t>La possibilité de disposer de plusieurs types de finitions de surfaces de rouleaux sera apprécié</t>
  </si>
  <si>
    <t>Utilisation à petite échelle : capacité de traitement de faibles quantités de poudre adaptée aux besoins de recherche et d’enseignement.</t>
  </si>
  <si>
    <t>Contrôle précis et reproductible des paramètres de procédé : réglage de la force de compactage, de la vitesse des rouleaux et du taux d’alimentation.</t>
  </si>
  <si>
    <t>F1-1-9</t>
  </si>
  <si>
    <t>Le compacteur à rouleau devra être composé de matériaux inertes et résistants : absence de résidu laissé dans le produit compacté, résistance aux excipients et principes actifs utilisés.</t>
  </si>
  <si>
    <t xml:space="preserve">L’équipement doit être facilement démontable et nettoyable afin de limiter les contaminations croisées et adaptés aux usages en recherche et en pédagogie. </t>
  </si>
  <si>
    <t>Interface conviviale : commande par écran tactile ou logiciel, facilitant l’usage par des étudiants et chercheurs non spécialistes</t>
  </si>
  <si>
    <t>F1-1-10</t>
  </si>
  <si>
    <t>F1-1-11</t>
  </si>
  <si>
    <t>La machine devra présenter une Instrumentation  permettant la mesure du maximum de paramètres de l'équipement</t>
  </si>
  <si>
    <t>Durabilité du matériel: le prestataire doit garantir la disponibilité et la fourniture des pièces d’usure de l’équipement, autant que de besoin, afin d’assurer la pérennité de son utilisation.Le prestataire devra lister les pièces d'usure relative à l'utilisation du matériel</t>
  </si>
  <si>
    <t>Format compact : encombrement réduit, adapté aux espaces restreints de laboratoire et doit pouvoir être posé sur une paillase. Dimensions maximun:  100 x 80 cm  et poids maximum: 165 Kg</t>
  </si>
  <si>
    <t>Les fournitures objet du marché doivent être conformes aux normes CE homologuées ou équivalentes.</t>
  </si>
  <si>
    <t>F1-5-3</t>
  </si>
  <si>
    <t>F3-5</t>
  </si>
  <si>
    <t>F3-6</t>
  </si>
  <si>
    <r>
      <t xml:space="preserve">Garantir la </t>
    </r>
    <r>
      <rPr>
        <b/>
        <sz val="10"/>
        <color indexed="8"/>
        <rFont val="Arial "/>
      </rPr>
      <t xml:space="preserve">disponibilité des pièces détachées et d'usure </t>
    </r>
    <r>
      <rPr>
        <sz val="10"/>
        <color theme="1"/>
        <rFont val="Arial "/>
      </rPr>
      <t xml:space="preserve"> durant une période d'au moins </t>
    </r>
    <r>
      <rPr>
        <sz val="10"/>
        <color rgb="FFFF0000"/>
        <rFont val="Arial "/>
      </rPr>
      <t>5 ans</t>
    </r>
  </si>
  <si>
    <t>Jours et heures d'ouverture: les indiquer</t>
  </si>
  <si>
    <r>
      <t xml:space="preserve">Assurer le stock nécessaire des </t>
    </r>
    <r>
      <rPr>
        <b/>
        <sz val="10"/>
        <rFont val="Arial"/>
        <family val="2"/>
      </rPr>
      <t xml:space="preserve">principales pièces détachées et d'usure </t>
    </r>
    <r>
      <rPr>
        <sz val="10"/>
        <rFont val="Arial"/>
        <family val="2"/>
      </rPr>
      <t>durant au moins 5 ans</t>
    </r>
  </si>
  <si>
    <t>Dispositions pour limiter l'impact environnemental de l'équipement</t>
  </si>
  <si>
    <t>Veuillez préciser la politique en matière de gestion de la valorisation des matériaux des équipements en fin de vie</t>
  </si>
  <si>
    <t xml:space="preserve">Indiquer les actions mises en œuvre pour permettre des emballages de consommables les plus respectueux pour l'environnement </t>
  </si>
  <si>
    <t>En terme de sécurité: permettre une manipulation en toute sécurité du personnel et des étudiants</t>
  </si>
  <si>
    <t>Quelles mesures le pretataire va-t-il mettre en œuvre pour limiter l’empreinte carbone liée : 
- au transport des fournitures/équipements nécessaires ?
- aux déplacements de ses équipes dans le cadre de missions de support technique ?</t>
  </si>
  <si>
    <t>F4-1-9</t>
  </si>
  <si>
    <r>
      <t xml:space="preserve">Proposer une </t>
    </r>
    <r>
      <rPr>
        <b/>
        <sz val="10"/>
        <rFont val="Arial"/>
        <family val="2"/>
      </rPr>
      <t xml:space="preserve">extension de garantie d'un an </t>
    </r>
    <r>
      <rPr>
        <sz val="10"/>
        <rFont val="Arial"/>
        <family val="2"/>
      </rPr>
      <t xml:space="preserve">au-delà de la durée de la garantie de base (périmètre et modalités de mise en œuvre indentiques à ceux de la garantie de base) </t>
    </r>
  </si>
  <si>
    <r>
      <t xml:space="preserve">Proposer une </t>
    </r>
    <r>
      <rPr>
        <b/>
        <sz val="10"/>
        <rFont val="Arial"/>
        <family val="2"/>
      </rPr>
      <t>extension de garantie</t>
    </r>
    <r>
      <rPr>
        <sz val="10"/>
        <rFont val="Arial"/>
        <family val="2"/>
      </rPr>
      <t xml:space="preserve"> </t>
    </r>
    <r>
      <rPr>
        <b/>
        <sz val="10"/>
        <rFont val="Arial"/>
        <family val="2"/>
      </rPr>
      <t xml:space="preserve">de 2 ans </t>
    </r>
    <r>
      <rPr>
        <sz val="10"/>
        <rFont val="Arial"/>
        <family val="2"/>
      </rPr>
      <t xml:space="preserve"> an au-delà de la durée de la garantie de base (périmètre et modalités de mise en œuvre indentiques à ceux de la garantie de base) </t>
    </r>
  </si>
  <si>
    <r>
      <t xml:space="preserve">Fournir la </t>
    </r>
    <r>
      <rPr>
        <b/>
        <sz val="10"/>
        <rFont val="Arial"/>
        <family val="2"/>
      </rPr>
      <t>documentation technique en français</t>
    </r>
  </si>
  <si>
    <r>
      <t>Marché composite n° 2025-138
ANNEXE 1 à l'</t>
    </r>
    <r>
      <rPr>
        <b/>
        <sz val="14"/>
        <color indexed="9"/>
        <rFont val="Arial "/>
      </rPr>
      <t xml:space="preserve">ACTE D'ENGAGEMENT </t>
    </r>
    <r>
      <rPr>
        <b/>
        <sz val="12"/>
        <color indexed="9"/>
        <rFont val="Arial "/>
      </rPr>
      <t xml:space="preserve">
TABLEAU DES EXIGENCES TECHNIQUES ET FONCTIONNELLES
ET CADRE DE REPONSE</t>
    </r>
  </si>
  <si>
    <t>Seul un type de rouleau est à fournir obligatoirement au titre du forfait. Les autres types de finition seront chiffrés dans la grille de prix partie fractionnée.</t>
  </si>
  <si>
    <r>
      <t xml:space="preserve">Proposer et garantir un </t>
    </r>
    <r>
      <rPr>
        <b/>
        <sz val="10"/>
        <color indexed="8"/>
        <rFont val="Arial "/>
      </rPr>
      <t xml:space="preserve">délai maximum pour la livraison, l'installation et la mise en ordre de marche  à l'adresse suivante :  </t>
    </r>
    <r>
      <rPr>
        <b/>
        <sz val="10"/>
        <color rgb="FFFF0000"/>
        <rFont val="Arial "/>
      </rPr>
      <t>Université de Bordeaux, 146 rue Léo Saignat -</t>
    </r>
    <r>
      <rPr>
        <b/>
        <sz val="10"/>
        <color indexed="8"/>
        <rFont val="Arial "/>
      </rPr>
      <t xml:space="preserve">
</t>
    </r>
    <r>
      <rPr>
        <b/>
        <sz val="10"/>
        <color rgb="FFFF0000"/>
        <rFont val="Arial "/>
      </rPr>
      <t>UFR Sciences pharmaceutiques 1 - Rez de chaussée au fond du couloir
Laboratoire de Technologie Pharmaceutique Industrielle de Bordeaux (LTPIB)
33076 Bordeaux Cedex</t>
    </r>
  </si>
  <si>
    <r>
      <t xml:space="preserve">Proposer une </t>
    </r>
    <r>
      <rPr>
        <b/>
        <sz val="10"/>
        <rFont val="Arial"/>
        <family val="2"/>
      </rPr>
      <t>formation initiale</t>
    </r>
    <r>
      <rPr>
        <sz val="10"/>
        <rFont val="Arial"/>
        <family val="2"/>
      </rPr>
      <t xml:space="preserve"> sur site d'une durée suffisante pour </t>
    </r>
    <r>
      <rPr>
        <b/>
        <sz val="10"/>
        <rFont val="Arial"/>
        <family val="2"/>
      </rPr>
      <t>permettre aux utilisateurs d'utiliser le dispositif de manière adéquate et d'assurer son entretien courant</t>
    </r>
    <r>
      <rPr>
        <b/>
        <sz val="10"/>
        <color rgb="FF0070C0"/>
        <rFont val="Arial"/>
        <family val="2"/>
      </rPr>
      <t xml:space="preserve"> (article 2.10.1 CCP)</t>
    </r>
  </si>
  <si>
    <r>
      <t xml:space="preserve">Proposer une </t>
    </r>
    <r>
      <rPr>
        <b/>
        <sz val="10"/>
        <rFont val="Arial"/>
        <family val="2"/>
      </rPr>
      <t>formation complémentaire</t>
    </r>
    <r>
      <rPr>
        <sz val="10"/>
        <rFont val="Arial"/>
        <family val="2"/>
      </rPr>
      <t xml:space="preserve"> sur site après la prise en main de l'appareil a</t>
    </r>
    <r>
      <rPr>
        <b/>
        <sz val="10"/>
        <rFont val="Arial"/>
        <family val="2"/>
      </rPr>
      <t>fin de pouvoir optimiser l'utilisation ou répondre aux problématiques rencontrées durant l'utilisation</t>
    </r>
    <r>
      <rPr>
        <sz val="10"/>
        <rFont val="Arial"/>
        <family val="2"/>
      </rPr>
      <t xml:space="preserve"> (</t>
    </r>
    <r>
      <rPr>
        <b/>
        <sz val="10"/>
        <color rgb="FF0070C0"/>
        <rFont val="Arial"/>
        <family val="2"/>
      </rPr>
      <t>article 2.10.1 du CCP)</t>
    </r>
  </si>
  <si>
    <r>
      <t>Assurer une</t>
    </r>
    <r>
      <rPr>
        <b/>
        <sz val="10"/>
        <rFont val="Arial"/>
        <family val="2"/>
      </rPr>
      <t xml:space="preserve"> garantie de base</t>
    </r>
    <r>
      <rPr>
        <sz val="10"/>
        <rFont val="Arial"/>
        <family val="2"/>
      </rPr>
      <t xml:space="preserve"> d'une durée d'</t>
    </r>
    <r>
      <rPr>
        <sz val="10"/>
        <color rgb="FFFF0000"/>
        <rFont val="Arial"/>
        <family val="2"/>
      </rPr>
      <t>un</t>
    </r>
    <r>
      <rPr>
        <b/>
        <sz val="10"/>
        <rFont val="Arial"/>
        <family val="2"/>
      </rPr>
      <t xml:space="preserve"> an</t>
    </r>
    <r>
      <rPr>
        <sz val="10"/>
        <rFont val="Arial"/>
        <family val="2"/>
      </rPr>
      <t xml:space="preserve"> :</t>
    </r>
    <r>
      <rPr>
        <b/>
        <sz val="10"/>
        <rFont val="Arial"/>
        <family val="2"/>
      </rPr>
      <t xml:space="preserve"> logiciel et matériel</t>
    </r>
    <r>
      <rPr>
        <sz val="10"/>
        <rFont val="Arial"/>
        <family val="2"/>
      </rPr>
      <t xml:space="preserve"> (pièces, main d’œuvre, assistance téléphonique et déplacement (aller-retour en atelier si nécessaire) . 
</t>
    </r>
    <r>
      <rPr>
        <b/>
        <i/>
        <sz val="10"/>
        <color rgb="FF0070C0"/>
        <rFont val="Arial"/>
        <family val="2"/>
      </rPr>
      <t>voir article 2.6.1 du CCP)</t>
    </r>
  </si>
  <si>
    <t>Indiquer la part de matériaux recyclés/réutilisés dans la fabrication de l'équipement, veuillez préciser quels matériaux et les procédés mis en place</t>
  </si>
  <si>
    <t>avec le réseau électrique et le type de prise en France</t>
  </si>
  <si>
    <t xml:space="preserve">Proposer un service de conseils si des problématiques sont rencontrées lors de l'utilisation du matériel (mail, téléphone)
</t>
  </si>
  <si>
    <r>
      <t xml:space="preserve">Pas de quai de déchargement, donc prévoir par le transporteur  </t>
    </r>
    <r>
      <rPr>
        <sz val="10"/>
        <color rgb="FFFF0000"/>
        <rFont val="Arial "/>
      </rPr>
      <t>un camion avec un hayon élévateur</t>
    </r>
    <r>
      <rPr>
        <sz val="10"/>
        <color theme="1"/>
        <rFont val="Arial "/>
      </rPr>
      <t xml:space="preserve"> et</t>
    </r>
    <r>
      <rPr>
        <sz val="10"/>
        <color rgb="FFFF0000"/>
        <rFont val="Arial "/>
      </rPr>
      <t xml:space="preserve"> un transpalette </t>
    </r>
  </si>
  <si>
    <r>
      <t xml:space="preserve">ANNEXE 1 à l'ACTE D'ENGAGEMENT
</t>
    </r>
    <r>
      <rPr>
        <b/>
        <sz val="12"/>
        <color indexed="8"/>
        <rFont val="Arial"/>
        <family val="2"/>
      </rPr>
      <t>composée de 6</t>
    </r>
    <r>
      <rPr>
        <b/>
        <sz val="12"/>
        <color rgb="FFFF0000"/>
        <rFont val="Arial"/>
        <family val="2"/>
      </rPr>
      <t xml:space="preserve"> </t>
    </r>
    <r>
      <rPr>
        <b/>
        <sz val="12"/>
        <color indexed="8"/>
        <rFont val="Arial"/>
        <family val="2"/>
      </rPr>
      <t>onglets</t>
    </r>
    <r>
      <rPr>
        <b/>
        <sz val="14"/>
        <color indexed="8"/>
        <rFont val="Arial"/>
        <family val="2"/>
      </rPr>
      <t xml:space="preserve">
</t>
    </r>
    <r>
      <rPr>
        <b/>
        <i/>
        <sz val="11"/>
        <color indexed="10"/>
        <rFont val="Arial"/>
        <family val="2"/>
      </rPr>
      <t>A remettre sous formats Excel modifiable ET PDF</t>
    </r>
  </si>
  <si>
    <t>F1-6-1</t>
  </si>
  <si>
    <r>
      <t xml:space="preserve">Si l'appareil est piloté par un ordinateur: Déterminer le nombre et le type de licences fournies pour au moins </t>
    </r>
    <r>
      <rPr>
        <sz val="10"/>
        <color indexed="10"/>
        <rFont val="Arial"/>
        <family val="2"/>
      </rPr>
      <t>1</t>
    </r>
    <r>
      <rPr>
        <sz val="10"/>
        <rFont val="Arial"/>
        <family val="2"/>
      </rPr>
      <t xml:space="preserve"> poste(s) de travail</t>
    </r>
    <r>
      <rPr>
        <i/>
        <sz val="10"/>
        <color indexed="10"/>
        <rFont val="Arial"/>
        <family val="2"/>
      </rPr>
      <t xml:space="preserve">. </t>
    </r>
    <r>
      <rPr>
        <b/>
        <sz val="10"/>
        <rFont val="Arial"/>
        <family val="2"/>
      </rPr>
      <t xml:space="preserve">Les clés destinées à l'activation de la licence et à l'installation du logiciel sur le(s) poste(s) de travail doivent être fournies en même temps que le matériel, </t>
    </r>
    <r>
      <rPr>
        <sz val="10"/>
        <rFont val="Arial"/>
        <family val="2"/>
      </rPr>
      <t xml:space="preserve">sur support informatique directement exploitable par l'université. </t>
    </r>
  </si>
  <si>
    <t>F6</t>
  </si>
  <si>
    <t>F6-1</t>
  </si>
  <si>
    <t>F6-2</t>
  </si>
  <si>
    <t>Le candidat devra chiffrer cette extension de garantie dans la partie fractionnée</t>
  </si>
  <si>
    <r>
      <t xml:space="preserve">Pour toute intervention de maintenance, fournir les rapports d'intervention dans un délai de </t>
    </r>
    <r>
      <rPr>
        <b/>
        <sz val="10"/>
        <color rgb="FFFF0000"/>
        <rFont val="Arial "/>
      </rPr>
      <t>10</t>
    </r>
    <r>
      <rPr>
        <sz val="10"/>
        <rFont val="Arial "/>
      </rPr>
      <t xml:space="preserve"> jours ouvrés à compter de l'intervention. 
</t>
    </r>
  </si>
  <si>
    <t xml:space="preserve">Extension de garantie </t>
  </si>
  <si>
    <t xml:space="preserve">Extension de garantie de 1 an </t>
  </si>
  <si>
    <t xml:space="preserve">Extension de garantie de 2 ans </t>
  </si>
  <si>
    <t xml:space="preserve">Marché composite n° 2025-138
ANNEXE 1 à l'ACTE D'ENGAGEMENT 
TABLEAU DES EXIGENCES TECHNIQUES ET FONCTIONNELLES
et 
Cadre de réponse technique, fonctionnelle et financière
</t>
  </si>
  <si>
    <r>
      <t xml:space="preserve">Nom, prénom et qualité de l'interlocuteur technique désigné par le titulaire </t>
    </r>
    <r>
      <rPr>
        <b/>
        <sz val="10"/>
        <color indexed="30"/>
        <rFont val="Arial "/>
      </rPr>
      <t>(cf. article 2.4 du CCP)</t>
    </r>
  </si>
  <si>
    <t>Variante 1 - matériel reconditionné</t>
  </si>
  <si>
    <r>
      <t>Marché n°2025-138
ANNEXE 1 à l'</t>
    </r>
    <r>
      <rPr>
        <b/>
        <sz val="14"/>
        <color indexed="9"/>
        <rFont val="Arial "/>
      </rPr>
      <t xml:space="preserve">ACTE D'ENGAGEMENT </t>
    </r>
    <r>
      <rPr>
        <b/>
        <sz val="12"/>
        <color indexed="9"/>
        <rFont val="Arial "/>
      </rPr>
      <t xml:space="preserve">
TABLEAU DES EXIGENCES TECHNIQUES ET FONCTIONNELLES
ET CADRE DE REPONSE</t>
    </r>
  </si>
  <si>
    <t>Variante 2 - matériel technique</t>
  </si>
  <si>
    <t>Seul un type de rouleau est à fournir obligatoirement au titre du forfait. Les autres types de finition seront chiffrés dans la grille de prix relative à la partie fractionnée.</t>
  </si>
  <si>
    <r>
      <t xml:space="preserve">Le candidat peut ajouter des lignes </t>
    </r>
    <r>
      <rPr>
        <b/>
        <u/>
        <sz val="11"/>
        <rFont val="Calibri"/>
        <family val="2"/>
      </rPr>
      <t>lorsque cela est autorisé</t>
    </r>
    <r>
      <rPr>
        <b/>
        <sz val="11"/>
        <rFont val="Calibri"/>
        <family val="2"/>
      </rPr>
      <t xml:space="preserve">  mais ne peut en aucun cas supprimer de lignes ni de colonnes. Toutes les rubriques doivent être conplétées.</t>
    </r>
  </si>
  <si>
    <t>par an</t>
  </si>
  <si>
    <r>
      <t xml:space="preserve">TABLEAU DES PRIX portant décomposition du prix global et forfaitaire de la partie ordinaire
et partie fractionnée
</t>
    </r>
    <r>
      <rPr>
        <b/>
        <sz val="22"/>
        <color indexed="10"/>
        <rFont val="Calibri"/>
        <family val="2"/>
      </rPr>
      <t>VARIANTE 1 - matériel reconditionnée</t>
    </r>
  </si>
  <si>
    <r>
      <t xml:space="preserve">TABLEAU DES PRIX portant décomposition du prix global et forfaitaire de la partie ordinaire
et partie fractionnée
</t>
    </r>
    <r>
      <rPr>
        <b/>
        <sz val="22"/>
        <color indexed="10"/>
        <rFont val="Calibri"/>
        <family val="2"/>
      </rPr>
      <t>VARIANTE 2 - matériel technique</t>
    </r>
  </si>
  <si>
    <t xml:space="preserve"> Rouleau : autres types de finition</t>
  </si>
  <si>
    <r>
      <t xml:space="preserve">L'offre du candidat inclura pièces, main d'œuvre et déplacement. Il précisera les pièces à changer en maintenance préventive
</t>
    </r>
    <r>
      <rPr>
        <i/>
        <sz val="10"/>
        <color rgb="FFFF0000"/>
        <rFont val="Arial "/>
      </rPr>
      <t>'Le candidat devra chiffrer la maintenance préventive dans la partie fractionnée</t>
    </r>
  </si>
  <si>
    <r>
      <t xml:space="preserve">L'offre du candidat inclura pièces, main d'œuvre et déplacement
</t>
    </r>
    <r>
      <rPr>
        <i/>
        <sz val="10"/>
        <color rgb="FFFF0000"/>
        <rFont val="Arial "/>
      </rPr>
      <t>'Le candidat devra chiffrer la maintenance corrective dans la partie fractionnée</t>
    </r>
  </si>
  <si>
    <t>Solution de base</t>
  </si>
  <si>
    <r>
      <t xml:space="preserve">TABLEAU DES PRIX portant décomposition du prix global et forfaitaire de la partie ordinaire
</t>
    </r>
    <r>
      <rPr>
        <b/>
        <sz val="16"/>
        <color rgb="FFFF0000"/>
        <rFont val="Calibri"/>
        <family val="2"/>
        <scheme val="minor"/>
      </rPr>
      <t>SOLUTION DE BASE</t>
    </r>
  </si>
  <si>
    <t>Le matériel dont l'usage et la destination sont polyvalents (destiné tant à des fins de recherche qu'aux étuditants) doit permettre une manipulation en toute sécurité de l'ensemble du public concerné (personnel et étudiants)</t>
  </si>
  <si>
    <t>Polyvalence et adaptabilité: compatibilité avec une large variété de poudres pharmaceutiques (faible cohésion, faible densité, hygroscopiques), ainsi qu’avec différents excipients et principes actifs, permettant l'optimisation des procédés</t>
  </si>
  <si>
    <t>Polyvalence et adaptabilité: compatibilité avec une large variété de poudres pharmaceutiques (faible cohésion, faible densité, hygroscopiques), ainsi qu’avec différents excipients et principes actifs,permettant l'optimisation des procédés</t>
  </si>
  <si>
    <t>F5-3</t>
  </si>
  <si>
    <t>F5-3-1</t>
  </si>
  <si>
    <t>Compacteur à rouleau utilisé à des fins de granulation sèche de poudres pharmaceutiques</t>
  </si>
  <si>
    <t>La machine devra présenter une instrumentation permettant la mesure du maximum de paramètres de l'équipement</t>
  </si>
  <si>
    <r>
      <t xml:space="preserve">Proposer un </t>
    </r>
    <r>
      <rPr>
        <b/>
        <sz val="10"/>
        <rFont val="Arial"/>
        <family val="2"/>
      </rPr>
      <t>délai de prise en charge</t>
    </r>
    <r>
      <rPr>
        <sz val="10"/>
        <rFont val="Arial"/>
        <family val="2"/>
      </rPr>
      <t xml:space="preserve"> de la demande</t>
    </r>
  </si>
  <si>
    <t>Frais de dédouannement (si provenance hors UE)</t>
  </si>
  <si>
    <r>
      <t xml:space="preserve">Installation (dont le cas échéant études préalables) </t>
    </r>
    <r>
      <rPr>
        <sz val="10"/>
        <rFont val="Calibri"/>
        <family val="2"/>
      </rPr>
      <t>(</t>
    </r>
    <r>
      <rPr>
        <u/>
        <sz val="10"/>
        <rFont val="Calibri"/>
        <family val="2"/>
      </rPr>
      <t>à compléter par le candidat,</t>
    </r>
    <r>
      <rPr>
        <sz val="10"/>
        <rFont val="Calibri"/>
        <family val="2"/>
      </rPr>
      <t xml:space="preserve"> lignes à ajouter autant que nécessaire)</t>
    </r>
  </si>
  <si>
    <r>
      <rPr>
        <b/>
        <sz val="14"/>
        <color indexed="8"/>
        <rFont val="Arial"/>
        <family val="2"/>
      </rPr>
      <t xml:space="preserve"> N° 2025-138</t>
    </r>
    <r>
      <rPr>
        <sz val="14"/>
        <color indexed="8"/>
        <rFont val="Arial"/>
        <family val="2"/>
      </rPr>
      <t xml:space="preserve">
Objet :  Acquisition, livraison et mise en ordre de marche d’un compacteur pharmaceutique</t>
    </r>
  </si>
  <si>
    <t>F6-2-1</t>
  </si>
  <si>
    <t>Volet Développement Durable</t>
  </si>
  <si>
    <t>F6-2-2</t>
  </si>
  <si>
    <t>F6-2-3</t>
  </si>
  <si>
    <t>F6-2-4</t>
  </si>
  <si>
    <t>F6-1-1</t>
  </si>
  <si>
    <t>F6-1-2</t>
  </si>
  <si>
    <t>F6-1-3</t>
  </si>
  <si>
    <t>F6-1-4</t>
  </si>
  <si>
    <r>
      <t xml:space="preserve">Proposer une formule de maintenance préventive </t>
    </r>
    <r>
      <rPr>
        <b/>
        <sz val="10"/>
        <color theme="8"/>
        <rFont val="Arial"/>
        <family val="2"/>
      </rPr>
      <t>(art. 2.7 CCP)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</si>
</sst>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1]_-;\-* #,##0.00\ [$€-1]_-;_-* &quot;-&quot;??\ [$€-1]_-"/>
    <numFmt numFmtId="165" formatCode="#,##0.00\ &quot;€&quot;"/>
  </numFmts>
  <fonts count="99">
    <font>
      <sz val="11"/>
      <color theme="1"/>
      <name val="Calibri"/>
      <family val="2"/>
      <scheme val="minor"/>
    </font>
    <font>
      <sz val="10"/>
      <name val="Arial"/>
      <family val="2"/>
    </font>
    <font>
      <sz val="10"/>
      <name val="Arial "/>
    </font>
    <font>
      <b/>
      <u/>
      <sz val="10"/>
      <name val="Arial "/>
    </font>
    <font>
      <b/>
      <sz val="10"/>
      <name val="Arial"/>
      <family val="2"/>
    </font>
    <font>
      <i/>
      <sz val="10"/>
      <name val="Arial"/>
      <family val="2"/>
    </font>
    <font>
      <b/>
      <sz val="12"/>
      <color indexed="9"/>
      <name val="Arial "/>
    </font>
    <font>
      <sz val="14"/>
      <color indexed="8"/>
      <name val="Arial"/>
      <family val="2"/>
    </font>
    <font>
      <b/>
      <sz val="14"/>
      <color indexed="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2"/>
      <color indexed="9"/>
      <name val="Arial"/>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8"/>
      <name val="Arial"/>
      <family val="2"/>
    </font>
    <font>
      <b/>
      <sz val="8"/>
      <name val="Arial"/>
      <family val="2"/>
    </font>
    <font>
      <sz val="11"/>
      <color indexed="52"/>
      <name val="Calibri"/>
      <family val="2"/>
    </font>
    <font>
      <sz val="11"/>
      <color indexed="60"/>
      <name val="Calibri"/>
      <family val="2"/>
    </font>
    <font>
      <b/>
      <sz val="11"/>
      <color indexed="63"/>
      <name val="Calibri"/>
      <family val="2"/>
    </font>
    <font>
      <b/>
      <sz val="10"/>
      <color indexed="57"/>
      <name val="Arial"/>
      <family val="2"/>
    </font>
    <font>
      <b/>
      <sz val="18"/>
      <color indexed="56"/>
      <name val="Cambria"/>
      <family val="2"/>
    </font>
    <font>
      <sz val="11"/>
      <color indexed="10"/>
      <name val="Calibri"/>
      <family val="2"/>
    </font>
    <font>
      <b/>
      <sz val="12"/>
      <color indexed="8"/>
      <name val="Arial"/>
      <family val="2"/>
    </font>
    <font>
      <b/>
      <i/>
      <sz val="11"/>
      <color indexed="10"/>
      <name val="Arial"/>
      <family val="2"/>
    </font>
    <font>
      <sz val="13"/>
      <color indexed="8"/>
      <name val="Arial"/>
      <family val="2"/>
    </font>
    <font>
      <b/>
      <sz val="14"/>
      <color indexed="9"/>
      <name val="Arial "/>
    </font>
    <font>
      <b/>
      <sz val="10"/>
      <color indexed="8"/>
      <name val="Arial "/>
    </font>
    <font>
      <sz val="10"/>
      <color indexed="8"/>
      <name val="Arial "/>
    </font>
    <font>
      <sz val="10"/>
      <color indexed="10"/>
      <name val="Arial"/>
      <family val="2"/>
    </font>
    <font>
      <i/>
      <sz val="10"/>
      <color indexed="10"/>
      <name val="Arial"/>
      <family val="2"/>
    </font>
    <font>
      <u/>
      <sz val="10"/>
      <color indexed="8"/>
      <name val="Arial "/>
    </font>
    <font>
      <b/>
      <sz val="12"/>
      <name val="Arial "/>
    </font>
    <font>
      <sz val="10"/>
      <name val="Calibri"/>
      <family val="2"/>
    </font>
    <font>
      <i/>
      <sz val="10"/>
      <name val="Arial "/>
    </font>
    <font>
      <u/>
      <sz val="10"/>
      <name val="Calibri"/>
      <family val="2"/>
    </font>
    <font>
      <sz val="11"/>
      <color theme="1"/>
      <name val="Calibri"/>
      <family val="2"/>
      <scheme val="minor"/>
    </font>
    <font>
      <b/>
      <sz val="10"/>
      <color theme="1"/>
      <name val="Arial "/>
    </font>
    <font>
      <sz val="10"/>
      <color theme="1"/>
      <name val="Arial "/>
    </font>
    <font>
      <b/>
      <sz val="8"/>
      <color theme="1"/>
      <name val="Arial "/>
    </font>
    <font>
      <sz val="11"/>
      <name val="Calibri"/>
      <family val="2"/>
      <scheme val="minor"/>
    </font>
    <font>
      <b/>
      <sz val="10"/>
      <name val="Calibri"/>
      <family val="2"/>
      <scheme val="minor"/>
    </font>
    <font>
      <sz val="10"/>
      <name val="Calibri"/>
      <family val="2"/>
      <scheme val="minor"/>
    </font>
    <font>
      <b/>
      <u/>
      <sz val="11"/>
      <name val="Calibri"/>
      <family val="2"/>
      <scheme val="minor"/>
    </font>
    <font>
      <b/>
      <sz val="11"/>
      <name val="Calibri"/>
      <family val="2"/>
      <scheme val="minor"/>
    </font>
    <font>
      <i/>
      <sz val="10"/>
      <color rgb="FF0070C0"/>
      <name val="Arial "/>
    </font>
    <font>
      <b/>
      <sz val="11"/>
      <color theme="0"/>
      <name val="Arial "/>
    </font>
    <font>
      <sz val="11"/>
      <color theme="1"/>
      <name val="Arial "/>
    </font>
    <font>
      <b/>
      <sz val="14"/>
      <name val="Calibri"/>
      <family val="2"/>
      <scheme val="minor"/>
    </font>
    <font>
      <b/>
      <sz val="10"/>
      <color indexed="10"/>
      <name val="Calibri"/>
      <family val="2"/>
      <scheme val="minor"/>
    </font>
    <font>
      <b/>
      <sz val="10"/>
      <color theme="0"/>
      <name val="Calibri"/>
      <family val="2"/>
      <scheme val="minor"/>
    </font>
    <font>
      <b/>
      <u/>
      <sz val="11"/>
      <color rgb="FFFF0000"/>
      <name val="Calibri"/>
      <family val="2"/>
      <scheme val="minor"/>
    </font>
    <font>
      <b/>
      <sz val="10"/>
      <color theme="0"/>
      <name val="Arial "/>
    </font>
    <font>
      <sz val="10"/>
      <color theme="1"/>
      <name val="Arial"/>
      <family val="2"/>
    </font>
    <font>
      <b/>
      <sz val="10"/>
      <color rgb="FFFF0000"/>
      <name val="Arial"/>
      <family val="2"/>
    </font>
    <font>
      <b/>
      <i/>
      <sz val="11"/>
      <color rgb="FF0070C0"/>
      <name val="Arial "/>
    </font>
    <font>
      <b/>
      <i/>
      <sz val="10"/>
      <color rgb="FF0070C0"/>
      <name val="Arial "/>
    </font>
    <font>
      <b/>
      <sz val="12"/>
      <color theme="0"/>
      <name val="Arial "/>
    </font>
    <font>
      <sz val="14"/>
      <color theme="1"/>
      <name val="Arial"/>
      <family val="2"/>
    </font>
    <font>
      <b/>
      <sz val="14"/>
      <color theme="1"/>
      <name val="Arial"/>
      <family val="2"/>
    </font>
    <font>
      <b/>
      <sz val="16"/>
      <color theme="0"/>
      <name val="Calibri"/>
      <family val="2"/>
      <scheme val="minor"/>
    </font>
    <font>
      <b/>
      <sz val="16"/>
      <name val="Calibri"/>
      <family val="2"/>
      <scheme val="minor"/>
    </font>
    <font>
      <b/>
      <sz val="12"/>
      <color rgb="FFFF0000"/>
      <name val="Arial"/>
      <family val="2"/>
    </font>
    <font>
      <b/>
      <sz val="16"/>
      <color indexed="8"/>
      <name val="Arial"/>
      <family val="2"/>
    </font>
    <font>
      <b/>
      <i/>
      <sz val="14"/>
      <color indexed="8"/>
      <name val="Arial"/>
      <family val="2"/>
    </font>
    <font>
      <b/>
      <sz val="10"/>
      <name val="Arial "/>
    </font>
    <font>
      <b/>
      <sz val="10"/>
      <color rgb="FFFF0000"/>
      <name val="Arial "/>
    </font>
    <font>
      <b/>
      <i/>
      <sz val="10"/>
      <color indexed="30"/>
      <name val="Arial "/>
    </font>
    <font>
      <b/>
      <i/>
      <sz val="10"/>
      <color indexed="30"/>
      <name val="Arial"/>
      <family val="2"/>
    </font>
    <font>
      <b/>
      <sz val="10"/>
      <color rgb="FF0070C0"/>
      <name val="Arial "/>
    </font>
    <font>
      <b/>
      <sz val="10"/>
      <color rgb="FF0070C0"/>
      <name val="Arial"/>
      <family val="2"/>
    </font>
    <font>
      <b/>
      <i/>
      <sz val="10"/>
      <color rgb="FF0070C0"/>
      <name val="Arial"/>
      <family val="2"/>
    </font>
    <font>
      <sz val="8"/>
      <name val="Calibri"/>
      <family val="2"/>
      <scheme val="minor"/>
    </font>
    <font>
      <sz val="10"/>
      <color rgb="FFFF0000"/>
      <name val="Arial "/>
    </font>
    <font>
      <strike/>
      <sz val="10"/>
      <color theme="1"/>
      <name val="Calibri Light"/>
      <family val="2"/>
    </font>
    <font>
      <i/>
      <strike/>
      <sz val="10"/>
      <name val="Calibri Light"/>
      <family val="2"/>
    </font>
    <font>
      <b/>
      <sz val="10"/>
      <color rgb="FFFFFFFF"/>
      <name val="Arial "/>
      <charset val="1"/>
    </font>
    <font>
      <b/>
      <sz val="11"/>
      <color rgb="FFFFFFFF"/>
      <name val="Arial"/>
      <family val="2"/>
      <charset val="1"/>
    </font>
    <font>
      <sz val="10"/>
      <name val="Arial "/>
      <charset val="1"/>
    </font>
    <font>
      <sz val="10"/>
      <color rgb="FF000000"/>
      <name val="Arial "/>
      <charset val="1"/>
    </font>
    <font>
      <sz val="10"/>
      <color rgb="FFFF0000"/>
      <name val="Arial"/>
      <family val="2"/>
    </font>
    <font>
      <i/>
      <sz val="10"/>
      <color rgb="FFFF0000"/>
      <name val="Arial "/>
    </font>
    <font>
      <b/>
      <sz val="10"/>
      <color indexed="30"/>
      <name val="Arial "/>
    </font>
    <font>
      <b/>
      <sz val="22"/>
      <color rgb="FFFF0000"/>
      <name val="Arial "/>
    </font>
    <font>
      <b/>
      <u/>
      <sz val="11"/>
      <name val="Calibri"/>
      <family val="2"/>
    </font>
    <font>
      <b/>
      <sz val="11"/>
      <name val="Calibri"/>
      <family val="2"/>
    </font>
    <font>
      <b/>
      <sz val="22"/>
      <color indexed="10"/>
      <name val="Calibri"/>
      <family val="2"/>
    </font>
    <font>
      <b/>
      <sz val="16"/>
      <color rgb="FFFF0000"/>
      <name val="Calibri"/>
      <family val="2"/>
      <scheme val="minor"/>
    </font>
    <font>
      <sz val="11"/>
      <color theme="1"/>
      <name val="Arial"/>
      <family val="2"/>
    </font>
    <font>
      <b/>
      <sz val="10"/>
      <color theme="1"/>
      <name val="Arial "/>
      <charset val="1"/>
    </font>
    <font>
      <b/>
      <sz val="11"/>
      <color theme="1"/>
      <name val="Arial"/>
      <family val="2"/>
      <charset val="1"/>
    </font>
    <font>
      <b/>
      <sz val="11"/>
      <color rgb="FF002060"/>
      <name val="Arial "/>
    </font>
    <font>
      <b/>
      <sz val="10"/>
      <color theme="8"/>
      <name val="Arial"/>
      <family val="2"/>
    </font>
  </fonts>
  <fills count="43">
    <fill>
      <patternFill patternType="none"/>
    </fill>
    <fill>
      <patternFill patternType="gray125"/>
    </fill>
    <fill>
      <patternFill patternType="solid">
        <fgColor indexed="27"/>
      </patternFill>
    </fill>
    <fill>
      <patternFill patternType="solid">
        <fgColor indexed="47"/>
      </patternFill>
    </fill>
    <fill>
      <patternFill patternType="solid">
        <fgColor indexed="31"/>
      </patternFill>
    </fill>
    <fill>
      <patternFill patternType="solid">
        <fgColor indexed="42"/>
      </patternFill>
    </fill>
    <fill>
      <patternFill patternType="solid">
        <fgColor indexed="45"/>
      </patternFill>
    </fill>
    <fill>
      <patternFill patternType="solid">
        <fgColor indexed="46"/>
      </patternFill>
    </fill>
    <fill>
      <patternFill patternType="solid">
        <fgColor indexed="44"/>
      </patternFill>
    </fill>
    <fill>
      <patternFill patternType="solid">
        <fgColor indexed="22"/>
      </patternFill>
    </fill>
    <fill>
      <patternFill patternType="solid">
        <fgColor indexed="43"/>
      </patternFill>
    </fill>
    <fill>
      <patternFill patternType="solid">
        <fgColor indexed="29"/>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55"/>
      </patternFill>
    </fill>
    <fill>
      <patternFill patternType="solid">
        <fgColor indexed="57"/>
        <bgColor indexed="64"/>
      </patternFill>
    </fill>
    <fill>
      <patternFill patternType="solid">
        <fgColor indexed="9"/>
        <bgColor indexed="9"/>
      </patternFill>
    </fill>
    <fill>
      <patternFill patternType="solid">
        <fgColor indexed="46"/>
        <bgColor indexed="9"/>
      </patternFill>
    </fill>
    <fill>
      <patternFill patternType="solid">
        <fgColor indexed="42"/>
        <bgColor indexed="64"/>
      </patternFill>
    </fill>
    <fill>
      <patternFill patternType="solid">
        <fgColor indexed="44"/>
        <bgColor indexed="64"/>
      </patternFill>
    </fill>
    <fill>
      <patternFill patternType="solid">
        <fgColor theme="4" tint="0.79998168889431442"/>
        <bgColor indexed="64"/>
      </patternFill>
    </fill>
    <fill>
      <patternFill patternType="solid">
        <fgColor rgb="FFFFC000"/>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7" tint="0.79998168889431442"/>
        <bgColor indexed="64"/>
      </patternFill>
    </fill>
    <fill>
      <patternFill patternType="solid">
        <fgColor theme="0" tint="-0.499984740745262"/>
        <bgColor indexed="64"/>
      </patternFill>
    </fill>
    <fill>
      <patternFill patternType="solid">
        <fgColor theme="1"/>
        <bgColor indexed="64"/>
      </patternFill>
    </fill>
    <fill>
      <patternFill patternType="solid">
        <fgColor theme="3" tint="0.39997558519241921"/>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2E75B6"/>
        <bgColor rgb="FF0066CC"/>
      </patternFill>
    </fill>
    <fill>
      <patternFill patternType="solid">
        <fgColor rgb="FFFFC000"/>
        <bgColor rgb="FFFFCC00"/>
      </patternFill>
    </fill>
    <fill>
      <patternFill patternType="solid">
        <fgColor rgb="FF0070C0"/>
        <bgColor indexed="64"/>
      </patternFill>
    </fill>
    <fill>
      <patternFill patternType="solid">
        <fgColor theme="8"/>
        <bgColor indexed="64"/>
      </patternFill>
    </fill>
    <fill>
      <patternFill patternType="solid">
        <fgColor theme="4" tint="0.79998168889431442"/>
        <bgColor rgb="FF0066CC"/>
      </patternFill>
    </fill>
  </fills>
  <borders count="47">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hair">
        <color indexed="8"/>
      </top>
      <bottom style="hair">
        <color indexed="8"/>
      </bottom>
      <diagonal/>
    </border>
    <border>
      <left/>
      <right/>
      <top style="hair">
        <color indexed="23"/>
      </top>
      <bottom style="hair">
        <color indexed="23"/>
      </bottom>
      <diagonal/>
    </border>
    <border>
      <left style="thin">
        <color indexed="63"/>
      </left>
      <right style="thin">
        <color indexed="63"/>
      </right>
      <top style="thin">
        <color indexed="63"/>
      </top>
      <bottom style="thin">
        <color indexed="63"/>
      </bottom>
      <diagonal/>
    </border>
    <border>
      <left style="hair">
        <color indexed="23"/>
      </left>
      <right style="hair">
        <color indexed="23"/>
      </right>
      <top style="hair">
        <color indexed="23"/>
      </top>
      <bottom style="hair">
        <color indexed="23"/>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9">
    <xf numFmtId="0" fontId="0" fillId="0" borderId="0"/>
    <xf numFmtId="0" fontId="9" fillId="4" borderId="0" applyNumberFormat="0" applyBorder="0" applyAlignment="0" applyProtection="0"/>
    <xf numFmtId="0" fontId="9" fillId="6"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13" borderId="0" applyNumberFormat="0" applyBorder="0" applyAlignment="0" applyProtection="0"/>
    <xf numFmtId="0" fontId="10" fillId="15"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6" borderId="0" applyNumberFormat="0" applyBorder="0" applyAlignment="0" applyProtection="0"/>
    <xf numFmtId="0" fontId="10" fillId="14" borderId="0" applyNumberFormat="0" applyBorder="0" applyAlignment="0" applyProtection="0"/>
    <xf numFmtId="0" fontId="10" fillId="17" borderId="0" applyNumberFormat="0" applyBorder="0" applyAlignment="0" applyProtection="0"/>
    <xf numFmtId="0" fontId="11" fillId="6" borderId="0" applyNumberFormat="0" applyBorder="0" applyAlignment="0" applyProtection="0"/>
    <xf numFmtId="0" fontId="12" fillId="9" borderId="1" applyNumberFormat="0" applyAlignment="0" applyProtection="0"/>
    <xf numFmtId="0" fontId="13" fillId="18" borderId="3" applyNumberFormat="0" applyAlignment="0" applyProtection="0"/>
    <xf numFmtId="164" fontId="1" fillId="0" borderId="0" applyFont="0" applyFill="0" applyBorder="0" applyAlignment="0" applyProtection="0"/>
    <xf numFmtId="0" fontId="14" fillId="0" borderId="0" applyNumberFormat="0" applyFill="0" applyBorder="0" applyAlignment="0" applyProtection="0"/>
    <xf numFmtId="0" fontId="15" fillId="5" borderId="0" applyNumberFormat="0" applyBorder="0" applyAlignment="0" applyProtection="0"/>
    <xf numFmtId="0" fontId="16" fillId="19" borderId="0" applyBorder="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0" fillId="3" borderId="1" applyNumberFormat="0" applyAlignment="0" applyProtection="0"/>
    <xf numFmtId="1" fontId="21" fillId="20" borderId="7">
      <alignment vertical="top"/>
      <protection locked="0"/>
    </xf>
    <xf numFmtId="1" fontId="21" fillId="20" borderId="7">
      <alignment vertical="top"/>
      <protection locked="0"/>
    </xf>
    <xf numFmtId="1" fontId="21" fillId="20" borderId="7">
      <alignment vertical="top"/>
      <protection locked="0"/>
    </xf>
    <xf numFmtId="9" fontId="22" fillId="0" borderId="7">
      <alignment vertical="center"/>
      <protection locked="0"/>
    </xf>
    <xf numFmtId="9" fontId="22" fillId="20" borderId="7">
      <alignment vertical="top"/>
      <protection locked="0"/>
    </xf>
    <xf numFmtId="9" fontId="21" fillId="20" borderId="7">
      <alignment vertical="top"/>
      <protection locked="0"/>
    </xf>
    <xf numFmtId="9" fontId="21" fillId="20" borderId="7">
      <alignment vertical="top"/>
      <protection locked="0"/>
    </xf>
    <xf numFmtId="0" fontId="22" fillId="0" borderId="8" applyNumberFormat="0">
      <alignment vertical="center"/>
    </xf>
    <xf numFmtId="2" fontId="22" fillId="21" borderId="8" applyFont="0" applyAlignment="0"/>
    <xf numFmtId="0" fontId="21" fillId="22" borderId="9" applyNumberFormat="0" applyAlignment="0"/>
    <xf numFmtId="0" fontId="21" fillId="23" borderId="10" applyNumberFormat="0">
      <alignment vertical="top" wrapText="1"/>
    </xf>
    <xf numFmtId="0" fontId="23" fillId="0" borderId="2" applyNumberFormat="0" applyFill="0" applyAlignment="0" applyProtection="0"/>
    <xf numFmtId="0" fontId="24" fillId="10" borderId="0" applyNumberFormat="0" applyBorder="0" applyAlignment="0" applyProtection="0"/>
    <xf numFmtId="0" fontId="1" fillId="0" borderId="0"/>
    <xf numFmtId="0" fontId="42" fillId="0" borderId="0"/>
    <xf numFmtId="0" fontId="42" fillId="0" borderId="0"/>
    <xf numFmtId="0" fontId="25" fillId="9" borderId="11" applyNumberFormat="0" applyAlignment="0" applyProtection="0"/>
    <xf numFmtId="0" fontId="26" fillId="22" borderId="12">
      <alignment vertical="center"/>
    </xf>
    <xf numFmtId="0" fontId="27" fillId="0" borderId="0" applyNumberFormat="0" applyFill="0" applyBorder="0" applyAlignment="0" applyProtection="0"/>
    <xf numFmtId="0" fontId="28" fillId="0" borderId="0" applyNumberFormat="0" applyFill="0" applyBorder="0" applyAlignment="0" applyProtection="0"/>
    <xf numFmtId="1" fontId="21" fillId="20" borderId="38">
      <alignment vertical="top"/>
      <protection locked="0"/>
    </xf>
    <xf numFmtId="1" fontId="21" fillId="20" borderId="38">
      <alignment vertical="top"/>
      <protection locked="0"/>
    </xf>
    <xf numFmtId="1" fontId="21" fillId="20" borderId="38">
      <alignment vertical="top"/>
      <protection locked="0"/>
    </xf>
    <xf numFmtId="9" fontId="22" fillId="0" borderId="38">
      <alignment vertical="center"/>
      <protection locked="0"/>
    </xf>
    <xf numFmtId="9" fontId="22" fillId="20" borderId="38">
      <alignment vertical="top"/>
      <protection locked="0"/>
    </xf>
    <xf numFmtId="9" fontId="21" fillId="20" borderId="38">
      <alignment vertical="top"/>
      <protection locked="0"/>
    </xf>
    <xf numFmtId="9" fontId="21" fillId="20" borderId="38">
      <alignment vertical="top"/>
      <protection locked="0"/>
    </xf>
    <xf numFmtId="0" fontId="25" fillId="9" borderId="40" applyNumberFormat="0" applyAlignment="0" applyProtection="0"/>
  </cellStyleXfs>
  <cellXfs count="308">
    <xf numFmtId="0" fontId="0" fillId="0" borderId="0" xfId="0"/>
    <xf numFmtId="0" fontId="43" fillId="24" borderId="7" xfId="45" applyFont="1" applyFill="1" applyBorder="1" applyAlignment="1">
      <alignment horizontal="left" vertical="center"/>
    </xf>
    <xf numFmtId="0" fontId="44" fillId="0" borderId="7" xfId="45" applyFont="1" applyBorder="1" applyAlignment="1">
      <alignment horizontal="left" vertical="center"/>
    </xf>
    <xf numFmtId="0" fontId="44" fillId="0" borderId="0" xfId="0" applyFont="1" applyAlignment="1">
      <alignment vertical="center"/>
    </xf>
    <xf numFmtId="0" fontId="44" fillId="0" borderId="7" xfId="0" applyFont="1" applyBorder="1" applyAlignment="1">
      <alignment vertical="center"/>
    </xf>
    <xf numFmtId="0" fontId="44" fillId="24" borderId="7" xfId="0" applyFont="1" applyFill="1" applyBorder="1" applyAlignment="1">
      <alignment vertical="center"/>
    </xf>
    <xf numFmtId="0" fontId="45" fillId="0" borderId="0" xfId="0" applyFont="1" applyAlignment="1">
      <alignment vertical="center"/>
    </xf>
    <xf numFmtId="0" fontId="42" fillId="0" borderId="0" xfId="45" applyAlignment="1">
      <alignment vertical="center"/>
    </xf>
    <xf numFmtId="0" fontId="2" fillId="25" borderId="7" xfId="45" applyFont="1" applyFill="1" applyBorder="1" applyAlignment="1">
      <alignment horizontal="right" vertical="center"/>
    </xf>
    <xf numFmtId="0" fontId="44" fillId="25" borderId="7" xfId="45" applyFont="1" applyFill="1" applyBorder="1" applyAlignment="1">
      <alignment horizontal="right" vertical="center"/>
    </xf>
    <xf numFmtId="0" fontId="2" fillId="0" borderId="7" xfId="46" applyFont="1" applyBorder="1" applyAlignment="1">
      <alignment horizontal="right" vertical="center"/>
    </xf>
    <xf numFmtId="0" fontId="46" fillId="0" borderId="0" xfId="0" applyFont="1" applyAlignment="1">
      <alignment horizontal="left" vertical="center" wrapText="1"/>
    </xf>
    <xf numFmtId="0" fontId="47" fillId="0" borderId="0" xfId="0" applyFont="1" applyAlignment="1">
      <alignment horizontal="center" vertical="center"/>
    </xf>
    <xf numFmtId="0" fontId="47" fillId="0" borderId="0" xfId="0" applyFont="1" applyAlignment="1">
      <alignment vertical="center"/>
    </xf>
    <xf numFmtId="2" fontId="48" fillId="0" borderId="0" xfId="0" applyNumberFormat="1" applyFont="1" applyAlignment="1">
      <alignment horizontal="center" vertical="center"/>
    </xf>
    <xf numFmtId="0" fontId="2" fillId="0" borderId="0" xfId="45" applyFont="1" applyAlignment="1">
      <alignment vertical="center"/>
    </xf>
    <xf numFmtId="165" fontId="46" fillId="0" borderId="0" xfId="0" applyNumberFormat="1" applyFont="1" applyAlignment="1">
      <alignment horizontal="left" vertical="center" wrapText="1"/>
    </xf>
    <xf numFmtId="165" fontId="47" fillId="0" borderId="0" xfId="0" applyNumberFormat="1" applyFont="1" applyAlignment="1">
      <alignment vertical="center"/>
    </xf>
    <xf numFmtId="0" fontId="47" fillId="0" borderId="7" xfId="0" applyFont="1" applyBorder="1" applyAlignment="1">
      <alignment horizontal="left" vertical="center"/>
    </xf>
    <xf numFmtId="0" fontId="48" fillId="0" borderId="7" xfId="0" applyFont="1" applyBorder="1" applyAlignment="1">
      <alignment horizontal="left" vertical="center" wrapText="1"/>
    </xf>
    <xf numFmtId="0" fontId="47" fillId="0" borderId="7" xfId="0" applyFont="1" applyBorder="1" applyAlignment="1">
      <alignment horizontal="left" vertical="center" wrapText="1"/>
    </xf>
    <xf numFmtId="0" fontId="48" fillId="0" borderId="7" xfId="0" applyFont="1" applyBorder="1" applyAlignment="1">
      <alignment horizontal="left" vertical="center"/>
    </xf>
    <xf numFmtId="165" fontId="48" fillId="0" borderId="7" xfId="0" applyNumberFormat="1" applyFont="1" applyBorder="1" applyAlignment="1">
      <alignment horizontal="left" vertical="center"/>
    </xf>
    <xf numFmtId="0" fontId="48" fillId="0" borderId="7" xfId="0" applyFont="1" applyBorder="1" applyAlignment="1">
      <alignment horizontal="center" vertical="center" wrapText="1"/>
    </xf>
    <xf numFmtId="0" fontId="48" fillId="26" borderId="7" xfId="0" applyFont="1" applyFill="1" applyBorder="1" applyAlignment="1">
      <alignment horizontal="left" vertical="center" wrapText="1"/>
    </xf>
    <xf numFmtId="0" fontId="44" fillId="25" borderId="7" xfId="45" quotePrefix="1" applyFont="1" applyFill="1" applyBorder="1" applyAlignment="1">
      <alignment horizontal="right" vertical="center"/>
    </xf>
    <xf numFmtId="0" fontId="2" fillId="0" borderId="13" xfId="45" applyFont="1" applyBorder="1" applyAlignment="1">
      <alignment vertical="center"/>
    </xf>
    <xf numFmtId="0" fontId="2" fillId="0" borderId="14" xfId="45" applyFont="1" applyBorder="1" applyAlignment="1">
      <alignment vertical="center"/>
    </xf>
    <xf numFmtId="0" fontId="2" fillId="27" borderId="13" xfId="45" applyFont="1" applyFill="1" applyBorder="1" applyAlignment="1">
      <alignment vertical="center"/>
    </xf>
    <xf numFmtId="0" fontId="2" fillId="27" borderId="15" xfId="45" applyFont="1" applyFill="1" applyBorder="1" applyAlignment="1">
      <alignment vertical="center"/>
    </xf>
    <xf numFmtId="0" fontId="44" fillId="0" borderId="0" xfId="45" applyFont="1" applyAlignment="1">
      <alignment horizontal="left" vertical="center"/>
    </xf>
    <xf numFmtId="0" fontId="43" fillId="0" borderId="0" xfId="45" applyFont="1" applyAlignment="1">
      <alignment horizontal="center" vertical="center"/>
    </xf>
    <xf numFmtId="0" fontId="3" fillId="0" borderId="16" xfId="45" applyFont="1" applyBorder="1" applyAlignment="1">
      <alignment vertical="center"/>
    </xf>
    <xf numFmtId="0" fontId="2" fillId="0" borderId="17" xfId="45" applyFont="1" applyBorder="1" applyAlignment="1">
      <alignment vertical="center"/>
    </xf>
    <xf numFmtId="0" fontId="2" fillId="0" borderId="18" xfId="45" applyFont="1" applyBorder="1" applyAlignment="1">
      <alignment vertical="center"/>
    </xf>
    <xf numFmtId="0" fontId="3" fillId="27" borderId="18" xfId="45" applyFont="1" applyFill="1" applyBorder="1" applyAlignment="1">
      <alignment vertical="center"/>
    </xf>
    <xf numFmtId="0" fontId="44" fillId="28" borderId="0" xfId="0" applyFont="1" applyFill="1" applyAlignment="1">
      <alignment vertical="center"/>
    </xf>
    <xf numFmtId="0" fontId="49" fillId="0" borderId="0" xfId="0" applyFont="1" applyAlignment="1">
      <alignment vertical="center"/>
    </xf>
    <xf numFmtId="0" fontId="50" fillId="0" borderId="0" xfId="0" applyFont="1" applyAlignment="1">
      <alignment vertical="center"/>
    </xf>
    <xf numFmtId="0" fontId="44" fillId="29" borderId="0" xfId="0" applyFont="1" applyFill="1" applyAlignment="1">
      <alignment vertical="center"/>
    </xf>
    <xf numFmtId="0" fontId="2" fillId="0" borderId="0" xfId="0" applyFont="1" applyAlignment="1">
      <alignment vertical="center"/>
    </xf>
    <xf numFmtId="0" fontId="2" fillId="0" borderId="7" xfId="45" applyFont="1" applyBorder="1" applyAlignment="1">
      <alignment vertical="center"/>
    </xf>
    <xf numFmtId="0" fontId="51" fillId="24" borderId="7" xfId="45" applyFont="1" applyFill="1" applyBorder="1" applyAlignment="1">
      <alignment horizontal="left" vertical="center"/>
    </xf>
    <xf numFmtId="0" fontId="52" fillId="30" borderId="7" xfId="45" applyFont="1" applyFill="1" applyBorder="1" applyAlignment="1">
      <alignment horizontal="center" vertical="center"/>
    </xf>
    <xf numFmtId="0" fontId="53" fillId="0" borderId="0" xfId="0" applyFont="1" applyAlignment="1">
      <alignment vertical="center"/>
    </xf>
    <xf numFmtId="0" fontId="43" fillId="24" borderId="7" xfId="0" applyFont="1" applyFill="1" applyBorder="1" applyAlignment="1">
      <alignment horizontal="left" vertical="center" indent="2"/>
    </xf>
    <xf numFmtId="0" fontId="1" fillId="0" borderId="7" xfId="0" applyFont="1" applyBorder="1" applyAlignment="1">
      <alignment horizontal="left" vertical="center" wrapText="1" indent="4"/>
    </xf>
    <xf numFmtId="0" fontId="2" fillId="0" borderId="7" xfId="45" applyFont="1" applyBorder="1" applyAlignment="1">
      <alignment horizontal="left" vertical="center" indent="4"/>
    </xf>
    <xf numFmtId="0" fontId="44" fillId="0" borderId="7" xfId="0" applyFont="1" applyBorder="1" applyAlignment="1">
      <alignment horizontal="left" vertical="center" indent="4"/>
    </xf>
    <xf numFmtId="0" fontId="49" fillId="0" borderId="0" xfId="0" applyFont="1" applyAlignment="1">
      <alignment horizontal="center" vertical="center"/>
    </xf>
    <xf numFmtId="0" fontId="48" fillId="0" borderId="19" xfId="0" applyFont="1" applyBorder="1" applyAlignment="1">
      <alignment horizontal="left" vertical="center" wrapText="1"/>
    </xf>
    <xf numFmtId="0" fontId="47" fillId="26" borderId="19" xfId="0" applyFont="1" applyFill="1" applyBorder="1" applyAlignment="1">
      <alignment vertical="center"/>
    </xf>
    <xf numFmtId="0" fontId="50" fillId="31" borderId="18" xfId="0" applyFont="1" applyFill="1" applyBorder="1" applyAlignment="1">
      <alignment horizontal="left" vertical="center" wrapText="1"/>
    </xf>
    <xf numFmtId="0" fontId="54" fillId="0" borderId="0" xfId="0" applyFont="1" applyAlignment="1">
      <alignment horizontal="center" vertical="center" textRotation="90"/>
    </xf>
    <xf numFmtId="0" fontId="54" fillId="0" borderId="0" xfId="0" applyFont="1" applyAlignment="1">
      <alignment horizontal="center" vertical="center" wrapText="1"/>
    </xf>
    <xf numFmtId="0" fontId="48" fillId="0" borderId="0" xfId="0" applyFont="1" applyAlignment="1">
      <alignment vertical="center" textRotation="90"/>
    </xf>
    <xf numFmtId="0" fontId="48" fillId="0" borderId="0" xfId="0" applyFont="1" applyAlignment="1">
      <alignment vertical="center"/>
    </xf>
    <xf numFmtId="0" fontId="55" fillId="0" borderId="0" xfId="0" applyFont="1" applyAlignment="1">
      <alignment vertical="center"/>
    </xf>
    <xf numFmtId="0" fontId="48" fillId="26" borderId="0" xfId="0" applyFont="1" applyFill="1" applyAlignment="1">
      <alignment vertical="center"/>
    </xf>
    <xf numFmtId="0" fontId="0" fillId="0" borderId="0" xfId="0" applyAlignment="1">
      <alignment vertical="center"/>
    </xf>
    <xf numFmtId="0" fontId="0" fillId="0" borderId="0" xfId="0" applyAlignment="1">
      <alignment vertical="center" textRotation="90"/>
    </xf>
    <xf numFmtId="0" fontId="0" fillId="0" borderId="0" xfId="0" applyAlignment="1">
      <alignment horizontal="center" vertical="center"/>
    </xf>
    <xf numFmtId="165" fontId="0" fillId="0" borderId="0" xfId="0" applyNumberFormat="1" applyAlignment="1">
      <alignment vertical="center"/>
    </xf>
    <xf numFmtId="0" fontId="0" fillId="0" borderId="7" xfId="0" applyBorder="1" applyAlignment="1">
      <alignment horizontal="center" vertical="center"/>
    </xf>
    <xf numFmtId="0" fontId="46" fillId="0" borderId="0" xfId="0" applyFont="1" applyAlignment="1">
      <alignment horizontal="center" vertical="center" wrapText="1"/>
    </xf>
    <xf numFmtId="165" fontId="48" fillId="0" borderId="7" xfId="0" applyNumberFormat="1" applyFont="1" applyBorder="1" applyAlignment="1">
      <alignment horizontal="center" vertical="center"/>
    </xf>
    <xf numFmtId="165" fontId="48" fillId="0" borderId="20" xfId="0" applyNumberFormat="1" applyFont="1" applyBorder="1" applyAlignment="1">
      <alignment horizontal="center" vertical="center"/>
    </xf>
    <xf numFmtId="165" fontId="48" fillId="0" borderId="20" xfId="0" applyNumberFormat="1" applyFont="1" applyBorder="1" applyAlignment="1">
      <alignment horizontal="left" vertical="center"/>
    </xf>
    <xf numFmtId="0" fontId="47" fillId="26" borderId="15" xfId="0" applyFont="1" applyFill="1" applyBorder="1" applyAlignment="1">
      <alignment vertical="center"/>
    </xf>
    <xf numFmtId="165" fontId="48" fillId="0" borderId="21" xfId="0" applyNumberFormat="1" applyFont="1" applyBorder="1" applyAlignment="1">
      <alignment horizontal="left" vertical="center"/>
    </xf>
    <xf numFmtId="0" fontId="47" fillId="28" borderId="22" xfId="0" applyFont="1" applyFill="1" applyBorder="1" applyAlignment="1">
      <alignment vertical="center"/>
    </xf>
    <xf numFmtId="0" fontId="47" fillId="28" borderId="8" xfId="0" applyFont="1" applyFill="1" applyBorder="1" applyAlignment="1">
      <alignment vertical="center"/>
    </xf>
    <xf numFmtId="1" fontId="48" fillId="28" borderId="8" xfId="0" applyNumberFormat="1" applyFont="1" applyFill="1" applyBorder="1" applyAlignment="1">
      <alignment horizontal="center" vertical="center"/>
    </xf>
    <xf numFmtId="165" fontId="48" fillId="28" borderId="8" xfId="0" applyNumberFormat="1" applyFont="1" applyFill="1" applyBorder="1" applyAlignment="1">
      <alignment horizontal="center" vertical="center"/>
    </xf>
    <xf numFmtId="0" fontId="48" fillId="28" borderId="8" xfId="0" applyFont="1" applyFill="1" applyBorder="1" applyAlignment="1">
      <alignment vertical="center"/>
    </xf>
    <xf numFmtId="165" fontId="48" fillId="28" borderId="19" xfId="0" applyNumberFormat="1" applyFont="1" applyFill="1" applyBorder="1" applyAlignment="1">
      <alignment vertical="center"/>
    </xf>
    <xf numFmtId="0" fontId="47" fillId="26" borderId="13" xfId="0" applyFont="1" applyFill="1" applyBorder="1" applyAlignment="1">
      <alignment vertical="center"/>
    </xf>
    <xf numFmtId="0" fontId="48" fillId="26" borderId="23" xfId="0" applyFont="1" applyFill="1" applyBorder="1" applyAlignment="1">
      <alignment vertical="center"/>
    </xf>
    <xf numFmtId="165" fontId="48" fillId="0" borderId="23" xfId="0" applyNumberFormat="1" applyFont="1" applyBorder="1" applyAlignment="1">
      <alignment horizontal="left" vertical="center"/>
    </xf>
    <xf numFmtId="0" fontId="48" fillId="26" borderId="21" xfId="0" applyFont="1" applyFill="1" applyBorder="1" applyAlignment="1">
      <alignment horizontal="left" vertical="center" wrapText="1"/>
    </xf>
    <xf numFmtId="165" fontId="48" fillId="0" borderId="21" xfId="0" applyNumberFormat="1" applyFont="1" applyBorder="1" applyAlignment="1">
      <alignment horizontal="center" vertical="center"/>
    </xf>
    <xf numFmtId="0" fontId="48" fillId="28" borderId="8" xfId="0" applyFont="1" applyFill="1" applyBorder="1" applyAlignment="1">
      <alignment horizontal="left" vertical="center" wrapText="1"/>
    </xf>
    <xf numFmtId="1" fontId="48" fillId="28" borderId="8" xfId="0" applyNumberFormat="1" applyFont="1" applyFill="1" applyBorder="1" applyAlignment="1">
      <alignment horizontal="center" vertical="center" wrapText="1"/>
    </xf>
    <xf numFmtId="165" fontId="48" fillId="28" borderId="8" xfId="0" applyNumberFormat="1" applyFont="1" applyFill="1" applyBorder="1" applyAlignment="1">
      <alignment horizontal="center" vertical="center" wrapText="1"/>
    </xf>
    <xf numFmtId="165" fontId="48" fillId="28" borderId="19" xfId="0" applyNumberFormat="1" applyFont="1" applyFill="1" applyBorder="1" applyAlignment="1">
      <alignment horizontal="left" vertical="center" wrapText="1"/>
    </xf>
    <xf numFmtId="0" fontId="48" fillId="0" borderId="15" xfId="0" applyFont="1" applyBorder="1" applyAlignment="1">
      <alignment horizontal="left" vertical="center" wrapText="1"/>
    </xf>
    <xf numFmtId="0" fontId="47" fillId="0" borderId="21" xfId="0" applyFont="1" applyBorder="1" applyAlignment="1">
      <alignment horizontal="left" vertical="center" wrapText="1"/>
    </xf>
    <xf numFmtId="0" fontId="47" fillId="0" borderId="21" xfId="0" applyFont="1" applyBorder="1" applyAlignment="1">
      <alignment horizontal="left" vertical="center"/>
    </xf>
    <xf numFmtId="0" fontId="48" fillId="0" borderId="21" xfId="0" applyFont="1" applyBorder="1" applyAlignment="1">
      <alignment horizontal="left" vertical="center"/>
    </xf>
    <xf numFmtId="0" fontId="48" fillId="32" borderId="22" xfId="0" applyFont="1" applyFill="1" applyBorder="1" applyAlignment="1">
      <alignment horizontal="left" vertical="center" wrapText="1"/>
    </xf>
    <xf numFmtId="0" fontId="47" fillId="32" borderId="8" xfId="0" applyFont="1" applyFill="1" applyBorder="1" applyAlignment="1">
      <alignment horizontal="left" vertical="center" wrapText="1"/>
    </xf>
    <xf numFmtId="0" fontId="47" fillId="32" borderId="8" xfId="0" applyFont="1" applyFill="1" applyBorder="1" applyAlignment="1">
      <alignment horizontal="left" vertical="center"/>
    </xf>
    <xf numFmtId="1" fontId="48" fillId="32" borderId="8" xfId="0" applyNumberFormat="1" applyFont="1" applyFill="1" applyBorder="1" applyAlignment="1">
      <alignment horizontal="center" vertical="center"/>
    </xf>
    <xf numFmtId="165" fontId="48" fillId="32" borderId="8" xfId="0" applyNumberFormat="1" applyFont="1" applyFill="1" applyBorder="1" applyAlignment="1">
      <alignment horizontal="center" vertical="center"/>
    </xf>
    <xf numFmtId="0" fontId="48" fillId="32" borderId="8" xfId="0" applyFont="1" applyFill="1" applyBorder="1" applyAlignment="1">
      <alignment horizontal="left" vertical="center"/>
    </xf>
    <xf numFmtId="165" fontId="48" fillId="32" borderId="19" xfId="0" applyNumberFormat="1" applyFont="1" applyFill="1" applyBorder="1" applyAlignment="1">
      <alignment horizontal="left" vertical="center"/>
    </xf>
    <xf numFmtId="2" fontId="48" fillId="32" borderId="8" xfId="0" applyNumberFormat="1" applyFont="1" applyFill="1" applyBorder="1" applyAlignment="1">
      <alignment horizontal="center" vertical="center"/>
    </xf>
    <xf numFmtId="0" fontId="48" fillId="32" borderId="8" xfId="0" applyFont="1" applyFill="1" applyBorder="1" applyAlignment="1">
      <alignment vertical="center"/>
    </xf>
    <xf numFmtId="165" fontId="48" fillId="31" borderId="20" xfId="0" applyNumberFormat="1" applyFont="1" applyFill="1" applyBorder="1" applyAlignment="1">
      <alignment horizontal="center" vertical="center" wrapText="1"/>
    </xf>
    <xf numFmtId="165" fontId="48" fillId="0" borderId="23" xfId="0" applyNumberFormat="1" applyFont="1" applyBorder="1" applyAlignment="1">
      <alignment horizontal="center" vertical="center"/>
    </xf>
    <xf numFmtId="0" fontId="48" fillId="1" borderId="21" xfId="0" applyFont="1" applyFill="1" applyBorder="1" applyAlignment="1">
      <alignment horizontal="left" vertical="center" wrapText="1"/>
    </xf>
    <xf numFmtId="0" fontId="48" fillId="1" borderId="7" xfId="0" applyFont="1" applyFill="1" applyBorder="1" applyAlignment="1">
      <alignment horizontal="left" vertical="center" wrapText="1"/>
    </xf>
    <xf numFmtId="0" fontId="48" fillId="1" borderId="20" xfId="0" applyFont="1" applyFill="1" applyBorder="1" applyAlignment="1">
      <alignment horizontal="left" vertical="center" wrapText="1"/>
    </xf>
    <xf numFmtId="0" fontId="48" fillId="0" borderId="7" xfId="0" applyFont="1" applyBorder="1" applyAlignment="1">
      <alignment horizontal="left" vertical="center" wrapText="1" indent="2"/>
    </xf>
    <xf numFmtId="0" fontId="54" fillId="33" borderId="20" xfId="0" applyFont="1" applyFill="1" applyBorder="1" applyAlignment="1">
      <alignment horizontal="center" vertical="center" wrapText="1"/>
    </xf>
    <xf numFmtId="0" fontId="56" fillId="33" borderId="20" xfId="0" applyFont="1" applyFill="1" applyBorder="1" applyAlignment="1">
      <alignment horizontal="center" vertical="center" wrapText="1"/>
    </xf>
    <xf numFmtId="165" fontId="56" fillId="33" borderId="20" xfId="0" applyNumberFormat="1" applyFont="1" applyFill="1" applyBorder="1" applyAlignment="1">
      <alignment horizontal="center" vertical="center" wrapText="1"/>
    </xf>
    <xf numFmtId="0" fontId="48" fillId="0" borderId="21" xfId="0" applyFont="1" applyBorder="1" applyAlignment="1">
      <alignment horizontal="left" vertical="center" wrapText="1" indent="2"/>
    </xf>
    <xf numFmtId="0" fontId="48" fillId="0" borderId="21" xfId="0" applyFont="1" applyBorder="1" applyAlignment="1">
      <alignment horizontal="center" vertical="center" wrapText="1"/>
    </xf>
    <xf numFmtId="0" fontId="0" fillId="0" borderId="21" xfId="0" applyBorder="1" applyAlignment="1">
      <alignment horizontal="center" vertical="center"/>
    </xf>
    <xf numFmtId="0" fontId="47" fillId="29" borderId="22" xfId="0" applyFont="1" applyFill="1" applyBorder="1" applyAlignment="1">
      <alignment horizontal="left" vertical="center" wrapText="1"/>
    </xf>
    <xf numFmtId="165" fontId="0" fillId="29" borderId="8" xfId="0" applyNumberFormat="1" applyFill="1" applyBorder="1" applyAlignment="1">
      <alignment horizontal="center" vertical="center"/>
    </xf>
    <xf numFmtId="0" fontId="0" fillId="29" borderId="8" xfId="0" applyFill="1" applyBorder="1" applyAlignment="1">
      <alignment horizontal="center" vertical="center"/>
    </xf>
    <xf numFmtId="0" fontId="0" fillId="29" borderId="19" xfId="0" applyFill="1" applyBorder="1" applyAlignment="1">
      <alignment horizontal="center" vertical="center"/>
    </xf>
    <xf numFmtId="0" fontId="48" fillId="0" borderId="23" xfId="0" applyFont="1" applyBorder="1" applyAlignment="1">
      <alignment horizontal="left" vertical="center" wrapText="1" indent="2"/>
    </xf>
    <xf numFmtId="0" fontId="48" fillId="1" borderId="23" xfId="0" applyFont="1" applyFill="1" applyBorder="1" applyAlignment="1">
      <alignment horizontal="left" vertical="center" wrapText="1"/>
    </xf>
    <xf numFmtId="0" fontId="48" fillId="0" borderId="23" xfId="0" applyFont="1" applyBorder="1" applyAlignment="1">
      <alignment horizontal="center" vertical="center" wrapText="1"/>
    </xf>
    <xf numFmtId="0" fontId="0" fillId="0" borderId="23" xfId="0" applyBorder="1" applyAlignment="1">
      <alignment horizontal="center" vertical="center"/>
    </xf>
    <xf numFmtId="0" fontId="48" fillId="0" borderId="20" xfId="0" applyFont="1" applyBorder="1" applyAlignment="1">
      <alignment horizontal="left" vertical="center" wrapText="1" indent="2"/>
    </xf>
    <xf numFmtId="0" fontId="0" fillId="0" borderId="20" xfId="0" applyBorder="1" applyAlignment="1">
      <alignment horizontal="center" vertical="center"/>
    </xf>
    <xf numFmtId="0" fontId="48" fillId="0" borderId="20" xfId="0" applyFont="1" applyBorder="1" applyAlignment="1">
      <alignment horizontal="center" vertical="center" wrapText="1"/>
    </xf>
    <xf numFmtId="165" fontId="48" fillId="29" borderId="19" xfId="0" applyNumberFormat="1" applyFont="1" applyFill="1" applyBorder="1" applyAlignment="1">
      <alignment horizontal="left" vertical="center"/>
    </xf>
    <xf numFmtId="0" fontId="47" fillId="29" borderId="8" xfId="0" applyFont="1" applyFill="1" applyBorder="1" applyAlignment="1">
      <alignment horizontal="left" vertical="center" wrapText="1"/>
    </xf>
    <xf numFmtId="0" fontId="0" fillId="29" borderId="24" xfId="0" applyFill="1" applyBorder="1" applyAlignment="1">
      <alignment horizontal="center" vertical="center"/>
    </xf>
    <xf numFmtId="1" fontId="48" fillId="0" borderId="25" xfId="0" applyNumberFormat="1" applyFont="1" applyBorder="1" applyAlignment="1">
      <alignment horizontal="center" vertical="center"/>
    </xf>
    <xf numFmtId="1" fontId="48" fillId="0" borderId="22" xfId="0" applyNumberFormat="1" applyFont="1" applyBorder="1" applyAlignment="1">
      <alignment horizontal="center" vertical="center"/>
    </xf>
    <xf numFmtId="0" fontId="48" fillId="1" borderId="16" xfId="0" applyFont="1" applyFill="1" applyBorder="1" applyAlignment="1">
      <alignment horizontal="left" vertical="center" wrapText="1"/>
    </xf>
    <xf numFmtId="0" fontId="48" fillId="0" borderId="25" xfId="0" applyFont="1" applyBorder="1" applyAlignment="1">
      <alignment horizontal="center" vertical="center" wrapText="1"/>
    </xf>
    <xf numFmtId="165" fontId="48" fillId="0" borderId="15" xfId="0" applyNumberFormat="1" applyFont="1" applyBorder="1" applyAlignment="1">
      <alignment horizontal="center" vertical="center"/>
    </xf>
    <xf numFmtId="165" fontId="48" fillId="0" borderId="19" xfId="0" applyNumberFormat="1" applyFont="1" applyBorder="1" applyAlignment="1">
      <alignment horizontal="center" vertical="center"/>
    </xf>
    <xf numFmtId="165" fontId="48" fillId="0" borderId="18" xfId="0" applyNumberFormat="1" applyFont="1" applyBorder="1" applyAlignment="1">
      <alignment horizontal="center" vertical="center"/>
    </xf>
    <xf numFmtId="0" fontId="57" fillId="0" borderId="0" xfId="0" applyFont="1" applyAlignment="1">
      <alignment horizontal="left" vertical="center" wrapText="1"/>
    </xf>
    <xf numFmtId="0" fontId="54" fillId="34" borderId="21" xfId="0" applyFont="1" applyFill="1" applyBorder="1" applyAlignment="1">
      <alignment horizontal="center" vertical="center" textRotation="90" wrapText="1"/>
    </xf>
    <xf numFmtId="0" fontId="50" fillId="34" borderId="17" xfId="0" applyFont="1" applyFill="1" applyBorder="1" applyAlignment="1">
      <alignment horizontal="left" vertical="center" wrapText="1"/>
    </xf>
    <xf numFmtId="0" fontId="48" fillId="34" borderId="17" xfId="0" applyFont="1" applyFill="1" applyBorder="1" applyAlignment="1">
      <alignment horizontal="center" vertical="center" wrapText="1"/>
    </xf>
    <xf numFmtId="165" fontId="48" fillId="34" borderId="18" xfId="0" applyNumberFormat="1" applyFont="1" applyFill="1" applyBorder="1" applyAlignment="1">
      <alignment horizontal="center" vertical="center" wrapText="1"/>
    </xf>
    <xf numFmtId="0" fontId="48" fillId="0" borderId="7" xfId="0" applyFont="1" applyBorder="1" applyAlignment="1">
      <alignment vertical="center"/>
    </xf>
    <xf numFmtId="0" fontId="43" fillId="24" borderId="7" xfId="0" applyFont="1" applyFill="1" applyBorder="1" applyAlignment="1">
      <alignment vertical="center" wrapText="1"/>
    </xf>
    <xf numFmtId="0" fontId="44" fillId="0" borderId="7" xfId="45" applyFont="1" applyBorder="1" applyAlignment="1">
      <alignment horizontal="left" vertical="center" wrapText="1"/>
    </xf>
    <xf numFmtId="0" fontId="2" fillId="27" borderId="7" xfId="46" applyFont="1" applyFill="1" applyBorder="1" applyAlignment="1">
      <alignment horizontal="right" vertical="center"/>
    </xf>
    <xf numFmtId="0" fontId="44" fillId="27" borderId="7" xfId="0" applyFont="1" applyFill="1" applyBorder="1" applyAlignment="1">
      <alignment horizontal="right" vertical="center"/>
    </xf>
    <xf numFmtId="0" fontId="2" fillId="27" borderId="0" xfId="45" applyFont="1" applyFill="1" applyAlignment="1">
      <alignment horizontal="left" vertical="center"/>
    </xf>
    <xf numFmtId="0" fontId="44" fillId="27" borderId="7" xfId="0" applyFont="1" applyFill="1" applyBorder="1" applyAlignment="1">
      <alignment horizontal="center" vertical="center"/>
    </xf>
    <xf numFmtId="0" fontId="44" fillId="27" borderId="7" xfId="45" applyFont="1" applyFill="1" applyBorder="1" applyAlignment="1">
      <alignment horizontal="center" vertical="center"/>
    </xf>
    <xf numFmtId="0" fontId="44" fillId="27" borderId="7" xfId="45" quotePrefix="1" applyFont="1" applyFill="1" applyBorder="1" applyAlignment="1">
      <alignment horizontal="center" vertical="center"/>
    </xf>
    <xf numFmtId="0" fontId="44" fillId="27" borderId="26" xfId="45" applyFont="1" applyFill="1" applyBorder="1" applyAlignment="1">
      <alignment vertical="center"/>
    </xf>
    <xf numFmtId="0" fontId="44" fillId="27" borderId="0" xfId="0" applyFont="1" applyFill="1" applyAlignment="1">
      <alignment vertical="center"/>
    </xf>
    <xf numFmtId="0" fontId="38" fillId="27" borderId="7" xfId="45" applyFont="1" applyFill="1" applyBorder="1" applyAlignment="1">
      <alignment horizontal="center" vertical="center" wrapText="1"/>
    </xf>
    <xf numFmtId="0" fontId="2" fillId="0" borderId="7" xfId="45" applyFont="1" applyBorder="1" applyAlignment="1">
      <alignment horizontal="left" vertical="center"/>
    </xf>
    <xf numFmtId="0" fontId="52" fillId="30" borderId="7" xfId="45" applyFont="1" applyFill="1" applyBorder="1" applyAlignment="1">
      <alignment vertical="center"/>
    </xf>
    <xf numFmtId="0" fontId="59" fillId="0" borderId="7" xfId="0" applyFont="1" applyBorder="1" applyAlignment="1">
      <alignment vertical="center"/>
    </xf>
    <xf numFmtId="0" fontId="1" fillId="0" borderId="7" xfId="0" applyFont="1" applyBorder="1" applyAlignment="1">
      <alignment horizontal="left" vertical="center"/>
    </xf>
    <xf numFmtId="0" fontId="1" fillId="0" borderId="7" xfId="0" applyFont="1" applyBorder="1" applyAlignment="1">
      <alignment vertical="center"/>
    </xf>
    <xf numFmtId="0" fontId="1" fillId="0" borderId="7" xfId="0" applyFont="1" applyBorder="1" applyAlignment="1">
      <alignment vertical="center" wrapText="1"/>
    </xf>
    <xf numFmtId="0" fontId="60" fillId="27" borderId="7" xfId="0" applyFont="1" applyFill="1" applyBorder="1" applyAlignment="1">
      <alignment vertical="center"/>
    </xf>
    <xf numFmtId="0" fontId="2" fillId="27" borderId="7" xfId="45" applyFont="1" applyFill="1" applyBorder="1" applyAlignment="1">
      <alignment horizontal="left" vertical="center"/>
    </xf>
    <xf numFmtId="0" fontId="43" fillId="24" borderId="7" xfId="0" applyFont="1" applyFill="1" applyBorder="1" applyAlignment="1">
      <alignment vertical="center"/>
    </xf>
    <xf numFmtId="0" fontId="43" fillId="24" borderId="7" xfId="0" applyFont="1" applyFill="1" applyBorder="1" applyAlignment="1">
      <alignment horizontal="left" vertical="center" wrapText="1" indent="2"/>
    </xf>
    <xf numFmtId="0" fontId="61" fillId="30" borderId="7" xfId="45" applyFont="1" applyFill="1" applyBorder="1" applyAlignment="1">
      <alignment vertical="center"/>
    </xf>
    <xf numFmtId="0" fontId="44" fillId="0" borderId="7" xfId="0" applyFont="1" applyBorder="1" applyAlignment="1">
      <alignment horizontal="left" vertical="center" wrapText="1" indent="4"/>
    </xf>
    <xf numFmtId="0" fontId="4" fillId="24" borderId="7" xfId="0" applyFont="1" applyFill="1" applyBorder="1" applyAlignment="1">
      <alignment horizontal="left" vertical="center" wrapText="1" indent="2"/>
    </xf>
    <xf numFmtId="0" fontId="62" fillId="24" borderId="7" xfId="45" applyFont="1" applyFill="1" applyBorder="1" applyAlignment="1">
      <alignment vertical="center"/>
    </xf>
    <xf numFmtId="0" fontId="58" fillId="24" borderId="7" xfId="45" applyFont="1" applyFill="1" applyBorder="1" applyAlignment="1">
      <alignment vertical="center"/>
    </xf>
    <xf numFmtId="0" fontId="4" fillId="24" borderId="7" xfId="0" applyFont="1" applyFill="1" applyBorder="1" applyAlignment="1">
      <alignment horizontal="left" vertical="center" indent="2"/>
    </xf>
    <xf numFmtId="0" fontId="44" fillId="0" borderId="7" xfId="0" applyFont="1" applyBorder="1" applyAlignment="1">
      <alignment horizontal="right" vertical="center" wrapText="1"/>
    </xf>
    <xf numFmtId="0" fontId="2" fillId="0" borderId="7" xfId="45" applyFont="1" applyBorder="1" applyAlignment="1">
      <alignment horizontal="left" vertical="center" wrapText="1"/>
    </xf>
    <xf numFmtId="0" fontId="59" fillId="0" borderId="7" xfId="0" applyFont="1" applyBorder="1" applyAlignment="1">
      <alignment horizontal="left" vertical="center" wrapText="1"/>
    </xf>
    <xf numFmtId="0" fontId="1" fillId="0" borderId="7" xfId="0" applyFont="1" applyBorder="1" applyAlignment="1">
      <alignment horizontal="left" vertical="center" wrapText="1"/>
    </xf>
    <xf numFmtId="0" fontId="40" fillId="0" borderId="7" xfId="45" quotePrefix="1" applyFont="1" applyBorder="1" applyAlignment="1">
      <alignment horizontal="center" vertical="center"/>
    </xf>
    <xf numFmtId="0" fontId="63" fillId="30" borderId="7" xfId="45" applyFont="1" applyFill="1" applyBorder="1" applyAlignment="1">
      <alignment vertical="center" wrapText="1"/>
    </xf>
    <xf numFmtId="0" fontId="63" fillId="30" borderId="7" xfId="45" applyFont="1" applyFill="1" applyBorder="1" applyAlignment="1">
      <alignment horizontal="center" vertical="center" wrapText="1"/>
    </xf>
    <xf numFmtId="0" fontId="2" fillId="0" borderId="7" xfId="0" quotePrefix="1" applyFont="1" applyBorder="1" applyAlignment="1">
      <alignment vertical="center" wrapText="1"/>
    </xf>
    <xf numFmtId="0" fontId="2" fillId="0" borderId="7" xfId="45" quotePrefix="1" applyFont="1" applyBorder="1" applyAlignment="1">
      <alignment horizontal="left" vertical="center" wrapText="1"/>
    </xf>
    <xf numFmtId="0" fontId="47" fillId="28" borderId="22" xfId="0" applyFont="1" applyFill="1" applyBorder="1" applyAlignment="1">
      <alignment vertical="center" wrapText="1"/>
    </xf>
    <xf numFmtId="0" fontId="2" fillId="0" borderId="7" xfId="45" applyFont="1" applyBorder="1" applyAlignment="1">
      <alignment horizontal="left" vertical="center" wrapText="1" indent="4"/>
    </xf>
    <xf numFmtId="0" fontId="59" fillId="0" borderId="7" xfId="0" quotePrefix="1" applyFont="1" applyBorder="1" applyAlignment="1">
      <alignment vertical="center" wrapText="1"/>
    </xf>
    <xf numFmtId="0" fontId="44" fillId="27" borderId="26" xfId="45" applyFont="1" applyFill="1" applyBorder="1" applyAlignment="1">
      <alignment horizontal="center" vertical="center"/>
    </xf>
    <xf numFmtId="0" fontId="40" fillId="0" borderId="7" xfId="45" quotePrefix="1" applyFont="1" applyBorder="1" applyAlignment="1">
      <alignment horizontal="center" vertical="center" wrapText="1"/>
    </xf>
    <xf numFmtId="0" fontId="2" fillId="0" borderId="7" xfId="45" quotePrefix="1" applyFont="1" applyBorder="1" applyAlignment="1">
      <alignment horizontal="center" vertical="center" wrapText="1"/>
    </xf>
    <xf numFmtId="0" fontId="2" fillId="0" borderId="7" xfId="0" quotePrefix="1" applyFont="1" applyBorder="1" applyAlignment="1">
      <alignment horizontal="center" vertical="center" wrapText="1"/>
    </xf>
    <xf numFmtId="0" fontId="48" fillId="0" borderId="14" xfId="0" applyFont="1" applyBorder="1" applyAlignment="1">
      <alignment horizontal="left" vertical="center" wrapText="1" indent="2"/>
    </xf>
    <xf numFmtId="0" fontId="48" fillId="1" borderId="0" xfId="0" applyFont="1" applyFill="1" applyAlignment="1">
      <alignment horizontal="left" vertical="center" wrapText="1"/>
    </xf>
    <xf numFmtId="0" fontId="34" fillId="0" borderId="7" xfId="45" applyFont="1" applyBorder="1" applyAlignment="1">
      <alignment horizontal="center" vertical="center" wrapText="1"/>
    </xf>
    <xf numFmtId="0" fontId="1" fillId="0" borderId="19" xfId="0" applyFont="1" applyBorder="1" applyAlignment="1">
      <alignment vertical="center" wrapText="1"/>
    </xf>
    <xf numFmtId="0" fontId="1" fillId="0" borderId="19" xfId="0" applyFont="1" applyBorder="1" applyAlignment="1">
      <alignment horizontal="left" vertical="center" wrapText="1"/>
    </xf>
    <xf numFmtId="0" fontId="38" fillId="28" borderId="0" xfId="46" applyFont="1" applyFill="1" applyAlignment="1">
      <alignment vertical="center" wrapText="1"/>
    </xf>
    <xf numFmtId="1" fontId="48" fillId="0" borderId="14" xfId="0" applyNumberFormat="1" applyFont="1" applyBorder="1" applyAlignment="1">
      <alignment horizontal="center" vertical="center"/>
    </xf>
    <xf numFmtId="0" fontId="48" fillId="26" borderId="23" xfId="0" applyFont="1" applyFill="1" applyBorder="1" applyAlignment="1">
      <alignment horizontal="left" vertical="center" wrapText="1"/>
    </xf>
    <xf numFmtId="1" fontId="48" fillId="28" borderId="19" xfId="0" applyNumberFormat="1" applyFont="1" applyFill="1" applyBorder="1" applyAlignment="1">
      <alignment horizontal="center" vertical="center"/>
    </xf>
    <xf numFmtId="0" fontId="47" fillId="26" borderId="20" xfId="0" applyFont="1" applyFill="1" applyBorder="1" applyAlignment="1">
      <alignment vertical="center"/>
    </xf>
    <xf numFmtId="1" fontId="48" fillId="0" borderId="16" xfId="0" applyNumberFormat="1" applyFont="1" applyBorder="1" applyAlignment="1">
      <alignment horizontal="center" vertical="center"/>
    </xf>
    <xf numFmtId="0" fontId="44" fillId="0" borderId="19" xfId="0" applyFont="1" applyBorder="1" applyAlignment="1">
      <alignment vertical="center" wrapText="1"/>
    </xf>
    <xf numFmtId="0" fontId="44" fillId="0" borderId="7" xfId="0" applyFont="1" applyBorder="1" applyAlignment="1">
      <alignment vertical="center" wrapText="1"/>
    </xf>
    <xf numFmtId="0" fontId="81" fillId="0" borderId="7" xfId="45" quotePrefix="1" applyFont="1" applyBorder="1" applyAlignment="1">
      <alignment horizontal="center" vertical="center"/>
    </xf>
    <xf numFmtId="0" fontId="80" fillId="0" borderId="7" xfId="0" applyFont="1" applyBorder="1" applyAlignment="1">
      <alignment vertical="center"/>
    </xf>
    <xf numFmtId="0" fontId="80" fillId="0" borderId="0" xfId="0" applyFont="1" applyAlignment="1">
      <alignment vertical="center"/>
    </xf>
    <xf numFmtId="0" fontId="1" fillId="0" borderId="7" xfId="0" applyFont="1" applyBorder="1" applyAlignment="1">
      <alignment horizontal="left" wrapText="1" indent="4"/>
    </xf>
    <xf numFmtId="0" fontId="1" fillId="0" borderId="7" xfId="0" applyFont="1" applyBorder="1" applyAlignment="1">
      <alignment horizontal="left" vertical="top" wrapText="1" indent="4"/>
    </xf>
    <xf numFmtId="0" fontId="1" fillId="0" borderId="19" xfId="0" applyFont="1" applyBorder="1" applyAlignment="1">
      <alignment horizontal="left" vertical="center" wrapText="1" indent="4"/>
    </xf>
    <xf numFmtId="0" fontId="44" fillId="0" borderId="19" xfId="0" applyFont="1" applyBorder="1" applyAlignment="1">
      <alignment horizontal="left" vertical="center" indent="4"/>
    </xf>
    <xf numFmtId="0" fontId="44" fillId="0" borderId="19" xfId="0" applyFont="1" applyBorder="1" applyAlignment="1">
      <alignment horizontal="left" vertical="center" wrapText="1" indent="4"/>
    </xf>
    <xf numFmtId="0" fontId="82" fillId="38" borderId="7" xfId="45" applyFont="1" applyFill="1" applyBorder="1" applyAlignment="1">
      <alignment horizontal="center" vertical="center"/>
    </xf>
    <xf numFmtId="0" fontId="83" fillId="38" borderId="14" xfId="45" applyFont="1" applyFill="1" applyBorder="1" applyAlignment="1">
      <alignment vertical="center" wrapText="1"/>
    </xf>
    <xf numFmtId="0" fontId="82" fillId="38" borderId="0" xfId="45" applyFont="1" applyFill="1" applyAlignment="1">
      <alignment vertical="center"/>
    </xf>
    <xf numFmtId="0" fontId="84" fillId="39" borderId="37" xfId="45" applyFont="1" applyFill="1" applyBorder="1" applyAlignment="1">
      <alignment horizontal="right" vertical="center"/>
    </xf>
    <xf numFmtId="0" fontId="85" fillId="0" borderId="38" xfId="45" applyFont="1" applyBorder="1" applyAlignment="1">
      <alignment horizontal="center" vertical="center"/>
    </xf>
    <xf numFmtId="0" fontId="85" fillId="0" borderId="38" xfId="45" applyFont="1" applyBorder="1" applyAlignment="1">
      <alignment horizontal="left" vertical="center"/>
    </xf>
    <xf numFmtId="0" fontId="40" fillId="0" borderId="38" xfId="45" quotePrefix="1" applyFont="1" applyBorder="1" applyAlignment="1">
      <alignment horizontal="center" vertical="center"/>
    </xf>
    <xf numFmtId="0" fontId="44" fillId="25" borderId="38" xfId="45" applyFont="1" applyFill="1" applyBorder="1" applyAlignment="1">
      <alignment horizontal="right" vertical="center"/>
    </xf>
    <xf numFmtId="0" fontId="44" fillId="0" borderId="39" xfId="0" applyFont="1" applyBorder="1" applyAlignment="1">
      <alignment vertical="center" wrapText="1"/>
    </xf>
    <xf numFmtId="0" fontId="1" fillId="0" borderId="39" xfId="0" applyFont="1" applyBorder="1" applyAlignment="1">
      <alignment horizontal="left" vertical="center" wrapText="1"/>
    </xf>
    <xf numFmtId="0" fontId="59" fillId="0" borderId="39" xfId="0" applyFont="1" applyBorder="1" applyAlignment="1">
      <alignment horizontal="left" vertical="center" wrapText="1"/>
    </xf>
    <xf numFmtId="0" fontId="44" fillId="0" borderId="38" xfId="45" applyFont="1" applyBorder="1" applyAlignment="1">
      <alignment horizontal="left" vertical="center"/>
    </xf>
    <xf numFmtId="0" fontId="44" fillId="27" borderId="38" xfId="45" applyFont="1" applyFill="1" applyBorder="1" applyAlignment="1">
      <alignment horizontal="center" vertical="center"/>
    </xf>
    <xf numFmtId="0" fontId="79" fillId="0" borderId="7" xfId="45" quotePrefix="1" applyFont="1" applyBorder="1" applyAlignment="1">
      <alignment horizontal="left" vertical="center" wrapText="1"/>
    </xf>
    <xf numFmtId="0" fontId="1" fillId="0" borderId="38" xfId="0" applyFont="1" applyBorder="1" applyAlignment="1">
      <alignment vertical="center" wrapText="1"/>
    </xf>
    <xf numFmtId="0" fontId="59" fillId="26" borderId="38" xfId="0" applyFont="1" applyFill="1" applyBorder="1" applyAlignment="1">
      <alignment horizontal="left" vertical="center" wrapText="1"/>
    </xf>
    <xf numFmtId="0" fontId="87" fillId="0" borderId="7" xfId="45" quotePrefix="1" applyFont="1" applyBorder="1" applyAlignment="1">
      <alignment horizontal="center" vertical="center" wrapText="1"/>
    </xf>
    <xf numFmtId="0" fontId="48" fillId="0" borderId="17" xfId="0" applyFont="1" applyBorder="1" applyAlignment="1">
      <alignment horizontal="left" vertical="center" wrapText="1" indent="2"/>
    </xf>
    <xf numFmtId="0" fontId="44" fillId="0" borderId="0" xfId="0" applyFont="1" applyAlignment="1">
      <alignment horizontal="left" vertical="center" wrapText="1"/>
    </xf>
    <xf numFmtId="0" fontId="2" fillId="0" borderId="38" xfId="46" applyFont="1" applyBorder="1" applyAlignment="1">
      <alignment horizontal="right" vertical="center"/>
    </xf>
    <xf numFmtId="0" fontId="2" fillId="27" borderId="38" xfId="46" applyFont="1" applyFill="1" applyBorder="1" applyAlignment="1">
      <alignment horizontal="right" vertical="center"/>
    </xf>
    <xf numFmtId="0" fontId="44" fillId="0" borderId="38" xfId="0" applyFont="1" applyBorder="1" applyAlignment="1">
      <alignment horizontal="right" vertical="center" wrapText="1"/>
    </xf>
    <xf numFmtId="0" fontId="44" fillId="27" borderId="38" xfId="0" applyFont="1" applyFill="1" applyBorder="1" applyAlignment="1">
      <alignment horizontal="right" vertical="center"/>
    </xf>
    <xf numFmtId="0" fontId="48" fillId="0" borderId="0" xfId="0" applyFont="1" applyAlignment="1">
      <alignment horizontal="left" vertical="center" wrapText="1"/>
    </xf>
    <xf numFmtId="0" fontId="47" fillId="28" borderId="39" xfId="0" applyFont="1" applyFill="1" applyBorder="1" applyAlignment="1">
      <alignment vertical="center" wrapText="1"/>
    </xf>
    <xf numFmtId="0" fontId="47" fillId="28" borderId="8" xfId="0" applyFont="1" applyFill="1" applyBorder="1" applyAlignment="1">
      <alignment vertical="center" wrapText="1"/>
    </xf>
    <xf numFmtId="165" fontId="48" fillId="0" borderId="38" xfId="0" applyNumberFormat="1" applyFont="1" applyBorder="1" applyAlignment="1">
      <alignment horizontal="center" vertical="center"/>
    </xf>
    <xf numFmtId="0" fontId="47" fillId="29" borderId="39" xfId="0" applyFont="1" applyFill="1" applyBorder="1" applyAlignment="1">
      <alignment vertical="center" wrapText="1"/>
    </xf>
    <xf numFmtId="0" fontId="47" fillId="29" borderId="8" xfId="0" applyFont="1" applyFill="1" applyBorder="1" applyAlignment="1">
      <alignment vertical="center" wrapText="1"/>
    </xf>
    <xf numFmtId="0" fontId="47" fillId="29" borderId="22" xfId="0" applyFont="1" applyFill="1" applyBorder="1" applyAlignment="1">
      <alignment vertical="center" wrapText="1"/>
    </xf>
    <xf numFmtId="165" fontId="48" fillId="0" borderId="38" xfId="0" applyNumberFormat="1" applyFont="1" applyBorder="1" applyAlignment="1">
      <alignment horizontal="left" vertical="center"/>
    </xf>
    <xf numFmtId="0" fontId="48" fillId="1" borderId="38" xfId="0" applyFont="1" applyFill="1" applyBorder="1" applyAlignment="1">
      <alignment horizontal="left" vertical="center" wrapText="1"/>
    </xf>
    <xf numFmtId="0" fontId="48" fillId="0" borderId="38" xfId="0" applyFont="1" applyBorder="1" applyAlignment="1">
      <alignment horizontal="center" vertical="center" wrapText="1"/>
    </xf>
    <xf numFmtId="0" fontId="0" fillId="0" borderId="38" xfId="0" applyBorder="1" applyAlignment="1">
      <alignment horizontal="center" vertical="center"/>
    </xf>
    <xf numFmtId="0" fontId="52" fillId="40" borderId="7" xfId="45" applyFont="1" applyFill="1" applyBorder="1" applyAlignment="1">
      <alignment vertical="center"/>
    </xf>
    <xf numFmtId="0" fontId="52" fillId="41" borderId="7" xfId="45" applyFont="1" applyFill="1" applyBorder="1" applyAlignment="1">
      <alignment vertical="center"/>
    </xf>
    <xf numFmtId="0" fontId="44" fillId="30" borderId="7" xfId="0" applyFont="1" applyFill="1" applyBorder="1" applyAlignment="1">
      <alignment vertical="center"/>
    </xf>
    <xf numFmtId="0" fontId="94" fillId="0" borderId="0" xfId="0" applyFont="1" applyAlignment="1">
      <alignment wrapText="1"/>
    </xf>
    <xf numFmtId="0" fontId="59" fillId="0" borderId="0" xfId="0" applyFont="1" applyAlignment="1">
      <alignment wrapText="1"/>
    </xf>
    <xf numFmtId="0" fontId="44" fillId="0" borderId="0" xfId="0" applyFont="1" applyAlignment="1">
      <alignment vertical="center" wrapText="1"/>
    </xf>
    <xf numFmtId="0" fontId="2" fillId="0" borderId="17" xfId="45" applyFont="1" applyBorder="1" applyAlignment="1">
      <alignment vertical="center" wrapText="1"/>
    </xf>
    <xf numFmtId="0" fontId="2" fillId="0" borderId="0" xfId="45" applyFont="1" applyAlignment="1">
      <alignment vertical="center" wrapText="1"/>
    </xf>
    <xf numFmtId="0" fontId="52" fillId="30" borderId="7" xfId="45" applyFont="1" applyFill="1" applyBorder="1" applyAlignment="1">
      <alignment vertical="center" wrapText="1"/>
    </xf>
    <xf numFmtId="0" fontId="59" fillId="0" borderId="7" xfId="0" applyFont="1" applyBorder="1" applyAlignment="1">
      <alignment vertical="center" wrapText="1"/>
    </xf>
    <xf numFmtId="0" fontId="60" fillId="27" borderId="7" xfId="0" applyFont="1" applyFill="1" applyBorder="1" applyAlignment="1">
      <alignment vertical="center" wrapText="1"/>
    </xf>
    <xf numFmtId="0" fontId="43" fillId="24" borderId="7" xfId="0" applyFont="1" applyFill="1" applyBorder="1" applyAlignment="1">
      <alignment horizontal="left" vertical="center" wrapText="1"/>
    </xf>
    <xf numFmtId="0" fontId="44" fillId="0" borderId="7" xfId="0" applyFont="1" applyBorder="1" applyAlignment="1">
      <alignment horizontal="left" vertical="center" wrapText="1"/>
    </xf>
    <xf numFmtId="0" fontId="4" fillId="24" borderId="7" xfId="0" applyFont="1" applyFill="1" applyBorder="1" applyAlignment="1">
      <alignment horizontal="left" vertical="center" wrapText="1"/>
    </xf>
    <xf numFmtId="0" fontId="44" fillId="0" borderId="19" xfId="0" applyFont="1" applyBorder="1" applyAlignment="1">
      <alignment horizontal="left" vertical="center" wrapText="1"/>
    </xf>
    <xf numFmtId="0" fontId="7" fillId="0" borderId="27" xfId="45" applyFont="1" applyBorder="1" applyAlignment="1">
      <alignment horizontal="center" vertical="center" wrapText="1"/>
    </xf>
    <xf numFmtId="0" fontId="64" fillId="0" borderId="27" xfId="45" applyFont="1" applyBorder="1" applyAlignment="1">
      <alignment horizontal="center" vertical="center"/>
    </xf>
    <xf numFmtId="0" fontId="7" fillId="28" borderId="28" xfId="45" applyFont="1" applyFill="1" applyBorder="1" applyAlignment="1">
      <alignment horizontal="center" vertical="center" wrapText="1"/>
    </xf>
    <xf numFmtId="0" fontId="64" fillId="28" borderId="28" xfId="45" applyFont="1" applyFill="1" applyBorder="1" applyAlignment="1">
      <alignment horizontal="center" vertical="center"/>
    </xf>
    <xf numFmtId="0" fontId="65" fillId="0" borderId="29" xfId="45" applyFont="1" applyBorder="1" applyAlignment="1">
      <alignment horizontal="center" vertical="center" wrapText="1"/>
    </xf>
    <xf numFmtId="0" fontId="65" fillId="0" borderId="30" xfId="45" applyFont="1" applyBorder="1" applyAlignment="1">
      <alignment horizontal="center" vertical="center"/>
    </xf>
    <xf numFmtId="0" fontId="65" fillId="0" borderId="31" xfId="45" applyFont="1" applyBorder="1" applyAlignment="1">
      <alignment horizontal="center" vertical="center"/>
    </xf>
    <xf numFmtId="0" fontId="65" fillId="0" borderId="32" xfId="45" applyFont="1" applyBorder="1" applyAlignment="1">
      <alignment horizontal="center" vertical="center" wrapText="1"/>
    </xf>
    <xf numFmtId="0" fontId="65" fillId="0" borderId="33" xfId="45" applyFont="1" applyBorder="1" applyAlignment="1">
      <alignment horizontal="center" vertical="center"/>
    </xf>
    <xf numFmtId="0" fontId="65" fillId="0" borderId="34" xfId="45" applyFont="1" applyBorder="1" applyAlignment="1">
      <alignment horizontal="center" vertical="center"/>
    </xf>
    <xf numFmtId="0" fontId="63" fillId="30" borderId="0" xfId="46" applyFont="1" applyFill="1" applyAlignment="1">
      <alignment horizontal="center" vertical="center" wrapText="1"/>
    </xf>
    <xf numFmtId="0" fontId="89" fillId="28" borderId="24" xfId="46" applyFont="1" applyFill="1" applyBorder="1" applyAlignment="1">
      <alignment horizontal="center" vertical="center" wrapText="1"/>
    </xf>
    <xf numFmtId="0" fontId="5" fillId="27" borderId="26" xfId="46" applyFont="1" applyFill="1" applyBorder="1" applyAlignment="1">
      <alignment horizontal="center" vertical="center"/>
    </xf>
    <xf numFmtId="0" fontId="5" fillId="28" borderId="26" xfId="46" applyFont="1" applyFill="1" applyBorder="1" applyAlignment="1">
      <alignment horizontal="center" vertical="center"/>
    </xf>
    <xf numFmtId="0" fontId="43" fillId="27" borderId="7" xfId="0" applyFont="1" applyFill="1" applyBorder="1" applyAlignment="1">
      <alignment horizontal="center" vertical="center"/>
    </xf>
    <xf numFmtId="0" fontId="2" fillId="0" borderId="25" xfId="45" applyFont="1" applyBorder="1" applyAlignment="1">
      <alignment horizontal="left" vertical="center" wrapText="1"/>
    </xf>
    <xf numFmtId="0" fontId="2" fillId="0" borderId="24" xfId="45" applyFont="1" applyBorder="1" applyAlignment="1">
      <alignment horizontal="left" vertical="center" wrapText="1"/>
    </xf>
    <xf numFmtId="0" fontId="2" fillId="0" borderId="15" xfId="45" applyFont="1" applyBorder="1" applyAlignment="1">
      <alignment horizontal="left" vertical="center" wrapText="1"/>
    </xf>
    <xf numFmtId="0" fontId="1" fillId="25" borderId="7" xfId="46" applyFont="1" applyFill="1" applyBorder="1" applyAlignment="1">
      <alignment horizontal="center" vertical="center"/>
    </xf>
    <xf numFmtId="0" fontId="72" fillId="0" borderId="8" xfId="45" applyFont="1" applyBorder="1" applyAlignment="1">
      <alignment horizontal="left" vertical="center" wrapText="1"/>
    </xf>
    <xf numFmtId="0" fontId="89" fillId="28" borderId="0" xfId="46" applyFont="1" applyFill="1" applyAlignment="1">
      <alignment horizontal="center" vertical="center" wrapText="1"/>
    </xf>
    <xf numFmtId="0" fontId="38" fillId="28" borderId="0" xfId="46" applyFont="1" applyFill="1" applyAlignment="1">
      <alignment horizontal="center" vertical="center" wrapText="1"/>
    </xf>
    <xf numFmtId="0" fontId="2" fillId="0" borderId="25" xfId="45" applyFont="1" applyBorder="1" applyAlignment="1">
      <alignment horizontal="left" vertical="top" wrapText="1"/>
    </xf>
    <xf numFmtId="0" fontId="2" fillId="0" borderId="24" xfId="45" applyFont="1" applyBorder="1" applyAlignment="1">
      <alignment horizontal="left" vertical="top" wrapText="1"/>
    </xf>
    <xf numFmtId="0" fontId="2" fillId="0" borderId="15" xfId="45" applyFont="1" applyBorder="1" applyAlignment="1">
      <alignment horizontal="left" vertical="top" wrapText="1"/>
    </xf>
    <xf numFmtId="0" fontId="2" fillId="0" borderId="7" xfId="46" applyFont="1" applyBorder="1" applyAlignment="1">
      <alignment horizontal="center" vertical="center"/>
    </xf>
    <xf numFmtId="0" fontId="66" fillId="35" borderId="0" xfId="46" applyFont="1" applyFill="1" applyAlignment="1">
      <alignment horizontal="center" vertical="center" wrapText="1"/>
    </xf>
    <xf numFmtId="0" fontId="50" fillId="0" borderId="35" xfId="0" applyFont="1" applyBorder="1" applyAlignment="1">
      <alignment horizontal="center" vertical="center" wrapText="1"/>
    </xf>
    <xf numFmtId="0" fontId="50" fillId="0" borderId="36" xfId="0" applyFont="1" applyBorder="1" applyAlignment="1">
      <alignment horizontal="center" vertical="center" wrapText="1"/>
    </xf>
    <xf numFmtId="0" fontId="48" fillId="31" borderId="20" xfId="0" applyFont="1" applyFill="1" applyBorder="1" applyAlignment="1">
      <alignment horizontal="center" vertical="center" wrapText="1"/>
    </xf>
    <xf numFmtId="165" fontId="0" fillId="29" borderId="8" xfId="0" applyNumberFormat="1" applyFill="1" applyBorder="1" applyAlignment="1">
      <alignment horizontal="center" vertical="center"/>
    </xf>
    <xf numFmtId="0" fontId="54" fillId="0" borderId="16" xfId="0" applyFont="1" applyBorder="1" applyAlignment="1">
      <alignment horizontal="center" vertical="center" textRotation="90" wrapText="1"/>
    </xf>
    <xf numFmtId="0" fontId="54" fillId="0" borderId="18" xfId="0" applyFont="1" applyBorder="1" applyAlignment="1">
      <alignment horizontal="center" vertical="center" textRotation="90" wrapText="1"/>
    </xf>
    <xf numFmtId="0" fontId="54" fillId="0" borderId="14" xfId="0" applyFont="1" applyBorder="1" applyAlignment="1">
      <alignment horizontal="center" vertical="center" textRotation="90" wrapText="1"/>
    </xf>
    <xf numFmtId="0" fontId="54" fillId="0" borderId="13" xfId="0" applyFont="1" applyBorder="1" applyAlignment="1">
      <alignment horizontal="center" vertical="center" textRotation="90" wrapText="1"/>
    </xf>
    <xf numFmtId="0" fontId="54" fillId="0" borderId="25" xfId="0" applyFont="1" applyBorder="1" applyAlignment="1">
      <alignment horizontal="center" vertical="center" textRotation="90" wrapText="1"/>
    </xf>
    <xf numFmtId="0" fontId="54" fillId="0" borderId="15" xfId="0" applyFont="1" applyBorder="1" applyAlignment="1">
      <alignment horizontal="center" vertical="center" textRotation="90" wrapText="1"/>
    </xf>
    <xf numFmtId="0" fontId="67" fillId="36" borderId="41" xfId="0" applyFont="1" applyFill="1" applyBorder="1" applyAlignment="1">
      <alignment horizontal="center" vertical="center" wrapText="1"/>
    </xf>
    <xf numFmtId="0" fontId="67" fillId="36" borderId="42" xfId="0" applyFont="1" applyFill="1" applyBorder="1" applyAlignment="1">
      <alignment horizontal="center" vertical="center" wrapText="1"/>
    </xf>
    <xf numFmtId="0" fontId="67" fillId="36" borderId="43" xfId="0" applyFont="1" applyFill="1" applyBorder="1" applyAlignment="1">
      <alignment horizontal="center" vertical="center" wrapText="1"/>
    </xf>
    <xf numFmtId="0" fontId="67" fillId="36" borderId="44" xfId="0" applyFont="1" applyFill="1" applyBorder="1" applyAlignment="1">
      <alignment horizontal="center" vertical="center" wrapText="1"/>
    </xf>
    <xf numFmtId="0" fontId="67" fillId="36" borderId="45" xfId="0" applyFont="1" applyFill="1" applyBorder="1" applyAlignment="1">
      <alignment horizontal="center" vertical="center" wrapText="1"/>
    </xf>
    <xf numFmtId="0" fontId="67" fillId="36" borderId="46" xfId="0" applyFont="1" applyFill="1" applyBorder="1" applyAlignment="1">
      <alignment horizontal="center" vertical="center" wrapText="1"/>
    </xf>
    <xf numFmtId="0" fontId="54" fillId="37" borderId="18" xfId="0" applyFont="1" applyFill="1" applyBorder="1" applyAlignment="1">
      <alignment horizontal="center" vertical="center" textRotation="90" wrapText="1"/>
    </xf>
    <xf numFmtId="0" fontId="54" fillId="37" borderId="13" xfId="0" applyFont="1" applyFill="1" applyBorder="1" applyAlignment="1">
      <alignment horizontal="center" vertical="center" textRotation="90" wrapText="1"/>
    </xf>
    <xf numFmtId="0" fontId="50" fillId="0" borderId="0" xfId="0" applyFont="1" applyAlignment="1">
      <alignment horizontal="left" vertical="center"/>
    </xf>
    <xf numFmtId="0" fontId="54" fillId="0" borderId="20" xfId="0" applyFont="1" applyBorder="1" applyAlignment="1">
      <alignment horizontal="center" vertical="center" textRotation="90" wrapText="1"/>
    </xf>
    <xf numFmtId="0" fontId="54" fillId="0" borderId="23" xfId="0" applyFont="1" applyBorder="1" applyAlignment="1">
      <alignment horizontal="center" vertical="center" textRotation="90" wrapText="1"/>
    </xf>
    <xf numFmtId="0" fontId="54" fillId="0" borderId="21" xfId="0" applyFont="1" applyBorder="1" applyAlignment="1">
      <alignment horizontal="center" vertical="center" textRotation="90" wrapText="1"/>
    </xf>
    <xf numFmtId="1" fontId="48" fillId="0" borderId="20" xfId="0" applyNumberFormat="1" applyFont="1" applyBorder="1" applyAlignment="1">
      <alignment horizontal="center" vertical="center" wrapText="1"/>
    </xf>
    <xf numFmtId="1" fontId="48" fillId="0" borderId="23" xfId="0" applyNumberFormat="1" applyFont="1" applyBorder="1" applyAlignment="1">
      <alignment horizontal="center" vertical="center" wrapText="1"/>
    </xf>
    <xf numFmtId="1" fontId="48" fillId="0" borderId="21" xfId="0" applyNumberFormat="1" applyFont="1" applyBorder="1" applyAlignment="1">
      <alignment horizontal="center" vertical="center" wrapText="1"/>
    </xf>
    <xf numFmtId="0" fontId="67" fillId="36" borderId="0" xfId="0" applyFont="1" applyFill="1" applyAlignment="1">
      <alignment horizontal="center" vertical="center" wrapText="1"/>
    </xf>
    <xf numFmtId="0" fontId="96" fillId="42" borderId="38" xfId="45" applyFont="1" applyFill="1" applyBorder="1" applyAlignment="1">
      <alignment vertical="center" wrapText="1"/>
    </xf>
    <xf numFmtId="0" fontId="95" fillId="42" borderId="38" xfId="45" applyFont="1" applyFill="1" applyBorder="1" applyAlignment="1">
      <alignment vertical="center"/>
    </xf>
    <xf numFmtId="0" fontId="95" fillId="42" borderId="37" xfId="45" applyFont="1" applyFill="1" applyBorder="1" applyAlignment="1">
      <alignment horizontal="left" vertical="center"/>
    </xf>
    <xf numFmtId="0" fontId="44" fillId="24" borderId="0" xfId="0" applyFont="1" applyFill="1" applyAlignment="1">
      <alignment vertical="center"/>
    </xf>
    <xf numFmtId="0" fontId="97" fillId="41" borderId="7" xfId="45" applyFont="1" applyFill="1" applyBorder="1" applyAlignment="1">
      <alignment vertical="center"/>
    </xf>
  </cellXfs>
  <cellStyles count="59">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Bad" xfId="19" xr:uid="{00000000-0005-0000-0000-000012000000}"/>
    <cellStyle name="Calculation" xfId="20" xr:uid="{00000000-0005-0000-0000-000013000000}"/>
    <cellStyle name="Check Cell" xfId="21" xr:uid="{00000000-0005-0000-0000-000014000000}"/>
    <cellStyle name="Euro" xfId="22" xr:uid="{00000000-0005-0000-0000-000015000000}"/>
    <cellStyle name="Explanatory Text" xfId="23" xr:uid="{00000000-0005-0000-0000-000016000000}"/>
    <cellStyle name="Good" xfId="24" xr:uid="{00000000-0005-0000-0000-000017000000}"/>
    <cellStyle name="Header" xfId="25" xr:uid="{00000000-0005-0000-0000-000018000000}"/>
    <cellStyle name="Heading 1" xfId="26" xr:uid="{00000000-0005-0000-0000-000019000000}"/>
    <cellStyle name="Heading 2" xfId="27" xr:uid="{00000000-0005-0000-0000-00001A000000}"/>
    <cellStyle name="Heading 3" xfId="28" xr:uid="{00000000-0005-0000-0000-00001B000000}"/>
    <cellStyle name="Heading 4" xfId="29" xr:uid="{00000000-0005-0000-0000-00001C000000}"/>
    <cellStyle name="Input" xfId="30" xr:uid="{00000000-0005-0000-0000-00001D000000}"/>
    <cellStyle name="InputScore1" xfId="31" xr:uid="{00000000-0005-0000-0000-00001E000000}"/>
    <cellStyle name="InputScore1 2" xfId="51" xr:uid="{B6E9B592-09BC-47B2-87F6-A022D8E7C7EF}"/>
    <cellStyle name="InputScore2" xfId="32" xr:uid="{00000000-0005-0000-0000-00001F000000}"/>
    <cellStyle name="InputScore2 2" xfId="52" xr:uid="{07A4E3D3-5412-4943-9699-B83CC965BFB1}"/>
    <cellStyle name="InputScore3" xfId="33" xr:uid="{00000000-0005-0000-0000-000020000000}"/>
    <cellStyle name="InputScore3 2" xfId="53" xr:uid="{822EAEAD-33D4-4409-8CF9-55DA860A8D9A}"/>
    <cellStyle name="InputWeight0" xfId="34" xr:uid="{00000000-0005-0000-0000-000021000000}"/>
    <cellStyle name="InputWeight0 2" xfId="54" xr:uid="{CB345682-AE4E-42DC-8699-8C7C87603348}"/>
    <cellStyle name="InputWeight1" xfId="35" xr:uid="{00000000-0005-0000-0000-000022000000}"/>
    <cellStyle name="InputWeight1 2" xfId="55" xr:uid="{2D13F923-FFCE-4CCE-9F99-254BFBEDF6BF}"/>
    <cellStyle name="InputWeight2" xfId="36" xr:uid="{00000000-0005-0000-0000-000023000000}"/>
    <cellStyle name="InputWeight2 2" xfId="56" xr:uid="{A7804C8A-8878-4552-967D-0524B10EAF7A}"/>
    <cellStyle name="InputWeight3" xfId="37" xr:uid="{00000000-0005-0000-0000-000024000000}"/>
    <cellStyle name="InputWeight3 2" xfId="57" xr:uid="{FCAC32E7-FD6D-43FA-878D-EA0447A09CF3}"/>
    <cellStyle name="Level0" xfId="38" xr:uid="{00000000-0005-0000-0000-000025000000}"/>
    <cellStyle name="Level1" xfId="39" xr:uid="{00000000-0005-0000-0000-000026000000}"/>
    <cellStyle name="Level2" xfId="40" xr:uid="{00000000-0005-0000-0000-000027000000}"/>
    <cellStyle name="Level3" xfId="41" xr:uid="{00000000-0005-0000-0000-000028000000}"/>
    <cellStyle name="Linked Cell" xfId="42" xr:uid="{00000000-0005-0000-0000-000029000000}"/>
    <cellStyle name="Neutral" xfId="43" xr:uid="{00000000-0005-0000-0000-00002A000000}"/>
    <cellStyle name="Normal" xfId="0" builtinId="0"/>
    <cellStyle name="Normal 2" xfId="44" xr:uid="{00000000-0005-0000-0000-00002C000000}"/>
    <cellStyle name="Normal 3" xfId="45" xr:uid="{00000000-0005-0000-0000-00002D000000}"/>
    <cellStyle name="Normal 3 2" xfId="46" xr:uid="{00000000-0005-0000-0000-00002E000000}"/>
    <cellStyle name="Output" xfId="47" xr:uid="{00000000-0005-0000-0000-00002F000000}"/>
    <cellStyle name="Output 2" xfId="58" xr:uid="{2806E2FA-2328-4571-90C6-AB0F1631140A}"/>
    <cellStyle name="SubHeader" xfId="48" xr:uid="{00000000-0005-0000-0000-000030000000}"/>
    <cellStyle name="Title" xfId="49" xr:uid="{00000000-0005-0000-0000-000031000000}"/>
    <cellStyle name="Warning Text" xfId="50" xr:uid="{00000000-0005-0000-0000-00003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114300</xdr:colOff>
      <xdr:row>0</xdr:row>
      <xdr:rowOff>1073150</xdr:rowOff>
    </xdr:to>
    <xdr:pic>
      <xdr:nvPicPr>
        <xdr:cNvPr id="2229" name="Image 1">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016250" cy="1073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165100</xdr:colOff>
      <xdr:row>0</xdr:row>
      <xdr:rowOff>114300</xdr:rowOff>
    </xdr:from>
    <xdr:to>
      <xdr:col>1</xdr:col>
      <xdr:colOff>2341562</xdr:colOff>
      <xdr:row>1</xdr:row>
      <xdr:rowOff>53975</xdr:rowOff>
    </xdr:to>
    <xdr:pic>
      <xdr:nvPicPr>
        <xdr:cNvPr id="1208" name="Image 1">
          <a:extLst>
            <a:ext uri="{FF2B5EF4-FFF2-40B4-BE49-F238E27FC236}">
              <a16:creationId xmlns:a16="http://schemas.microsoft.com/office/drawing/2014/main" id="{00000000-0008-0000-0200-0000B8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5100" y="114300"/>
          <a:ext cx="3278187" cy="113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1</xdr:col>
      <xdr:colOff>2438400</xdr:colOff>
      <xdr:row>2</xdr:row>
      <xdr:rowOff>282574</xdr:rowOff>
    </xdr:to>
    <xdr:pic>
      <xdr:nvPicPr>
        <xdr:cNvPr id="2" name="Image 2">
          <a:extLst>
            <a:ext uri="{FF2B5EF4-FFF2-40B4-BE49-F238E27FC236}">
              <a16:creationId xmlns:a16="http://schemas.microsoft.com/office/drawing/2014/main" id="{6B85A603-1294-4DEE-B7A4-A575AB2EDC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3048000" cy="6572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1</xdr:col>
      <xdr:colOff>2352675</xdr:colOff>
      <xdr:row>3</xdr:row>
      <xdr:rowOff>85724</xdr:rowOff>
    </xdr:to>
    <xdr:pic>
      <xdr:nvPicPr>
        <xdr:cNvPr id="2" name="Image 2">
          <a:extLst>
            <a:ext uri="{FF2B5EF4-FFF2-40B4-BE49-F238E27FC236}">
              <a16:creationId xmlns:a16="http://schemas.microsoft.com/office/drawing/2014/main" id="{E93CBE37-6F9F-44FD-A046-32B193AFB65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3048000" cy="6572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Grille%20de%20fonctions%202007-11-13.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OSI_MOD_SOF%20Synth&#232;se%20Appel%20Offre_V0051%20GENSMA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plications"/>
      <sheetName val="Scores"/>
      <sheetName val="Correspondance Comparatif Vista"/>
      <sheetName val="Correspondance_Comparatif_Vista"/>
      <sheetName val="Paramètre"/>
      <sheetName val="Analyse_-Réservé_à_IMA"/>
      <sheetName val="CANDIDATURE (2)"/>
      <sheetName val="Correspondance_Comparatif_Vist1"/>
      <sheetName val="Correspondance_Comparatif_Vist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f Modèle"/>
      <sheetName val="Ref.  Modèle "/>
      <sheetName val="Guide"/>
      <sheetName val="Fiche fournisseur"/>
      <sheetName val="Proposition financière"/>
      <sheetName val="Caracterisitiques Fonctionnelle"/>
      <sheetName val="Caracterisitiques  techniques "/>
      <sheetName val="Caracterisitiques commerciales"/>
      <sheetName val="Analyse -Réservé à IMA"/>
      <sheetName val="Synthèse analyse -Réservé IMA"/>
      <sheetName val="Paramètre"/>
      <sheetName val="ref_Modèle"/>
      <sheetName val="Ref___Modèle_"/>
      <sheetName val="Fiche_fournisseur"/>
      <sheetName val="Proposition_financière"/>
      <sheetName val="Caracterisitiques_Fonctionnelle"/>
      <sheetName val="Caracterisitiques__techniques_"/>
      <sheetName val="Caracterisitiques_commerciales"/>
      <sheetName val="Analyse_-Réservé_à_IMA"/>
      <sheetName val="Synthèse_analyse_-Réservé_IMA"/>
      <sheetName val="ref_Modèle1"/>
      <sheetName val="Ref___Modèle_1"/>
      <sheetName val="Fiche_fournisseur1"/>
      <sheetName val="Proposition_financière1"/>
      <sheetName val="Caracterisitiques_Fonctionnell1"/>
      <sheetName val="Caracterisitiques__techniques_1"/>
      <sheetName val="Caracterisitiques_commerciales1"/>
      <sheetName val="Analyse_-Réservé_à_IMA1"/>
      <sheetName val="Synthèse_analyse_-Réservé_IMA1"/>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row r="1">
          <cell r="G1" t="str">
            <v xml:space="preserve"> Appel d'Offres - Analyse résultats </v>
          </cell>
        </row>
        <row r="5">
          <cell r="A5" t="str">
            <v>Code Projet :  PRJ</v>
          </cell>
          <cell r="H5" t="str">
            <v>Identification des personnes qui réalisent la Synthèse Appel d'Offre (SOF)</v>
          </cell>
          <cell r="J5" t="str">
            <v>Nom - Prénom</v>
          </cell>
          <cell r="M5" t="str">
            <v>Service</v>
          </cell>
          <cell r="P5" t="str">
            <v>Rôle dans le Projet</v>
          </cell>
        </row>
        <row r="6">
          <cell r="A6" t="str">
            <v>Nom du Projet : Nom Projet</v>
          </cell>
        </row>
        <row r="7">
          <cell r="A7" t="str">
            <v>Date de réalisation de la synthèse</v>
          </cell>
        </row>
        <row r="14">
          <cell r="G14" t="str">
            <v>Solution 1 : Solution 1</v>
          </cell>
          <cell r="K14" t="str">
            <v>Solution 2 : Solution 2</v>
          </cell>
          <cell r="O14" t="str">
            <v>Solution 3 : Solution 3</v>
          </cell>
        </row>
        <row r="15">
          <cell r="A15">
            <v>0</v>
          </cell>
          <cell r="C15" t="str">
            <v>Exigences (fonctionnelles, techniques, projet etc..)</v>
          </cell>
          <cell r="G15" t="str">
            <v>note</v>
          </cell>
          <cell r="H15" t="str">
            <v>Note sur 10</v>
          </cell>
          <cell r="I15" t="str">
            <v>Note pondérée</v>
          </cell>
          <cell r="K15" t="str">
            <v>note</v>
          </cell>
          <cell r="L15" t="str">
            <v>Note sur 10</v>
          </cell>
          <cell r="M15" t="str">
            <v>Note pondérée</v>
          </cell>
          <cell r="O15" t="str">
            <v>note</v>
          </cell>
          <cell r="P15" t="str">
            <v>Note sur 10</v>
          </cell>
          <cell r="Q15" t="str">
            <v>Note pondérée</v>
          </cell>
        </row>
        <row r="16">
          <cell r="B16">
            <v>0</v>
          </cell>
          <cell r="C16" t="str">
            <v>XXXX</v>
          </cell>
          <cell r="I16">
            <v>0</v>
          </cell>
          <cell r="M16">
            <v>0</v>
          </cell>
          <cell r="Q16">
            <v>0</v>
          </cell>
        </row>
        <row r="17">
          <cell r="C17">
            <v>0</v>
          </cell>
          <cell r="D17" t="str">
            <v>Id.</v>
          </cell>
          <cell r="E17" t="str">
            <v>XXX</v>
          </cell>
          <cell r="F17">
            <v>0</v>
          </cell>
          <cell r="H17">
            <v>0</v>
          </cell>
          <cell r="I17">
            <v>0</v>
          </cell>
          <cell r="J17">
            <v>0</v>
          </cell>
          <cell r="L17">
            <v>0</v>
          </cell>
          <cell r="M17">
            <v>0</v>
          </cell>
          <cell r="N17">
            <v>0</v>
          </cell>
          <cell r="P17">
            <v>0</v>
          </cell>
          <cell r="Q17">
            <v>0</v>
          </cell>
          <cell r="R17">
            <v>0</v>
          </cell>
        </row>
        <row r="18">
          <cell r="C18">
            <v>0</v>
          </cell>
          <cell r="D18" t="str">
            <v>Id.</v>
          </cell>
          <cell r="H18">
            <v>0</v>
          </cell>
          <cell r="I18">
            <v>0</v>
          </cell>
          <cell r="L18">
            <v>0</v>
          </cell>
          <cell r="M18">
            <v>0</v>
          </cell>
          <cell r="P18">
            <v>0</v>
          </cell>
          <cell r="Q18">
            <v>0</v>
          </cell>
        </row>
        <row r="19">
          <cell r="C19">
            <v>0</v>
          </cell>
          <cell r="D19" t="str">
            <v>Id.</v>
          </cell>
          <cell r="H19">
            <v>0</v>
          </cell>
          <cell r="I19">
            <v>0</v>
          </cell>
          <cell r="L19">
            <v>0</v>
          </cell>
          <cell r="M19">
            <v>0</v>
          </cell>
          <cell r="P19">
            <v>0</v>
          </cell>
          <cell r="Q19">
            <v>0</v>
          </cell>
        </row>
        <row r="20">
          <cell r="B20">
            <v>0</v>
          </cell>
          <cell r="I20">
            <v>0</v>
          </cell>
          <cell r="M20">
            <v>0</v>
          </cell>
          <cell r="Q20">
            <v>0</v>
          </cell>
        </row>
        <row r="21">
          <cell r="C21">
            <v>0</v>
          </cell>
          <cell r="D21" t="str">
            <v>Id.</v>
          </cell>
          <cell r="F21">
            <v>0</v>
          </cell>
          <cell r="H21">
            <v>0</v>
          </cell>
          <cell r="I21">
            <v>0</v>
          </cell>
          <cell r="J21">
            <v>0</v>
          </cell>
          <cell r="L21">
            <v>0</v>
          </cell>
          <cell r="M21">
            <v>0</v>
          </cell>
          <cell r="N21">
            <v>0</v>
          </cell>
          <cell r="P21">
            <v>0</v>
          </cell>
          <cell r="Q21">
            <v>0</v>
          </cell>
          <cell r="R21">
            <v>0</v>
          </cell>
        </row>
        <row r="22">
          <cell r="C22">
            <v>0</v>
          </cell>
          <cell r="H22">
            <v>0</v>
          </cell>
          <cell r="I22">
            <v>0</v>
          </cell>
          <cell r="L22">
            <v>0</v>
          </cell>
          <cell r="M22">
            <v>0</v>
          </cell>
          <cell r="P22">
            <v>0</v>
          </cell>
          <cell r="Q22">
            <v>0</v>
          </cell>
        </row>
        <row r="23">
          <cell r="C23">
            <v>0</v>
          </cell>
          <cell r="H23">
            <v>0</v>
          </cell>
          <cell r="I23">
            <v>0</v>
          </cell>
          <cell r="L23">
            <v>0</v>
          </cell>
          <cell r="M23">
            <v>0</v>
          </cell>
          <cell r="P23">
            <v>0</v>
          </cell>
          <cell r="Q23">
            <v>0</v>
          </cell>
        </row>
        <row r="24">
          <cell r="C24">
            <v>0</v>
          </cell>
          <cell r="H24">
            <v>0</v>
          </cell>
          <cell r="I24">
            <v>0</v>
          </cell>
          <cell r="L24">
            <v>0</v>
          </cell>
          <cell r="M24">
            <v>0</v>
          </cell>
          <cell r="P24">
            <v>0</v>
          </cell>
          <cell r="Q24">
            <v>0</v>
          </cell>
        </row>
        <row r="25">
          <cell r="C25">
            <v>0</v>
          </cell>
          <cell r="H25">
            <v>0</v>
          </cell>
          <cell r="I25">
            <v>0</v>
          </cell>
          <cell r="L25">
            <v>0</v>
          </cell>
          <cell r="M25">
            <v>0</v>
          </cell>
          <cell r="P25">
            <v>0</v>
          </cell>
          <cell r="Q25">
            <v>0</v>
          </cell>
        </row>
        <row r="26">
          <cell r="B26">
            <v>0</v>
          </cell>
          <cell r="I26">
            <v>0</v>
          </cell>
          <cell r="M26">
            <v>0</v>
          </cell>
          <cell r="Q26">
            <v>0</v>
          </cell>
        </row>
        <row r="27">
          <cell r="C27">
            <v>0</v>
          </cell>
          <cell r="F27">
            <v>0</v>
          </cell>
          <cell r="H27">
            <v>0</v>
          </cell>
          <cell r="I27">
            <v>0</v>
          </cell>
          <cell r="J27">
            <v>0</v>
          </cell>
          <cell r="L27">
            <v>0</v>
          </cell>
          <cell r="M27">
            <v>0</v>
          </cell>
          <cell r="N27">
            <v>0</v>
          </cell>
          <cell r="P27">
            <v>0</v>
          </cell>
          <cell r="Q27">
            <v>0</v>
          </cell>
          <cell r="R27">
            <v>0</v>
          </cell>
        </row>
        <row r="28">
          <cell r="C28">
            <v>0</v>
          </cell>
          <cell r="H28">
            <v>0</v>
          </cell>
          <cell r="I28">
            <v>0</v>
          </cell>
          <cell r="L28">
            <v>0</v>
          </cell>
          <cell r="M28">
            <v>0</v>
          </cell>
          <cell r="P28">
            <v>0</v>
          </cell>
          <cell r="Q28">
            <v>0</v>
          </cell>
        </row>
        <row r="29">
          <cell r="C29">
            <v>0</v>
          </cell>
          <cell r="H29">
            <v>0</v>
          </cell>
          <cell r="I29">
            <v>0</v>
          </cell>
          <cell r="L29">
            <v>0</v>
          </cell>
          <cell r="M29">
            <v>0</v>
          </cell>
          <cell r="P29">
            <v>0</v>
          </cell>
          <cell r="Q29">
            <v>0</v>
          </cell>
        </row>
        <row r="30">
          <cell r="C30">
            <v>0</v>
          </cell>
          <cell r="H30">
            <v>0</v>
          </cell>
          <cell r="I30">
            <v>0</v>
          </cell>
          <cell r="L30">
            <v>0</v>
          </cell>
          <cell r="M30">
            <v>0</v>
          </cell>
          <cell r="P30">
            <v>0</v>
          </cell>
          <cell r="Q30">
            <v>0</v>
          </cell>
        </row>
        <row r="31">
          <cell r="C31">
            <v>0</v>
          </cell>
          <cell r="H31">
            <v>0</v>
          </cell>
          <cell r="I31">
            <v>0</v>
          </cell>
          <cell r="L31">
            <v>0</v>
          </cell>
          <cell r="M31">
            <v>0</v>
          </cell>
          <cell r="P31">
            <v>0</v>
          </cell>
          <cell r="Q31">
            <v>0</v>
          </cell>
        </row>
        <row r="32">
          <cell r="C32">
            <v>0</v>
          </cell>
          <cell r="H32">
            <v>0</v>
          </cell>
          <cell r="I32">
            <v>0</v>
          </cell>
          <cell r="L32">
            <v>0</v>
          </cell>
          <cell r="M32">
            <v>0</v>
          </cell>
          <cell r="P32">
            <v>0</v>
          </cell>
          <cell r="Q32">
            <v>0</v>
          </cell>
        </row>
        <row r="33">
          <cell r="C33">
            <v>0</v>
          </cell>
          <cell r="H33">
            <v>0</v>
          </cell>
          <cell r="I33">
            <v>0</v>
          </cell>
          <cell r="L33">
            <v>0</v>
          </cell>
          <cell r="M33">
            <v>0</v>
          </cell>
          <cell r="P33">
            <v>0</v>
          </cell>
          <cell r="Q33">
            <v>0</v>
          </cell>
        </row>
        <row r="34">
          <cell r="C34">
            <v>0</v>
          </cell>
          <cell r="H34">
            <v>0</v>
          </cell>
          <cell r="I34">
            <v>0</v>
          </cell>
          <cell r="L34">
            <v>0</v>
          </cell>
          <cell r="M34">
            <v>0</v>
          </cell>
          <cell r="P34">
            <v>0</v>
          </cell>
          <cell r="Q34">
            <v>0</v>
          </cell>
        </row>
        <row r="35">
          <cell r="C35">
            <v>0</v>
          </cell>
          <cell r="H35">
            <v>0</v>
          </cell>
          <cell r="I35">
            <v>0</v>
          </cell>
          <cell r="L35">
            <v>0</v>
          </cell>
          <cell r="M35">
            <v>0</v>
          </cell>
          <cell r="P35">
            <v>0</v>
          </cell>
          <cell r="Q35">
            <v>0</v>
          </cell>
        </row>
        <row r="36">
          <cell r="C36">
            <v>0</v>
          </cell>
          <cell r="H36">
            <v>0</v>
          </cell>
          <cell r="I36">
            <v>0</v>
          </cell>
          <cell r="L36">
            <v>0</v>
          </cell>
          <cell r="M36">
            <v>0</v>
          </cell>
          <cell r="P36">
            <v>0</v>
          </cell>
          <cell r="Q36">
            <v>0</v>
          </cell>
        </row>
        <row r="37">
          <cell r="C37">
            <v>0</v>
          </cell>
          <cell r="H37">
            <v>0</v>
          </cell>
          <cell r="I37">
            <v>0</v>
          </cell>
          <cell r="L37">
            <v>0</v>
          </cell>
          <cell r="M37">
            <v>0</v>
          </cell>
          <cell r="P37">
            <v>0</v>
          </cell>
          <cell r="Q37">
            <v>0</v>
          </cell>
        </row>
        <row r="38">
          <cell r="C38">
            <v>0</v>
          </cell>
          <cell r="H38">
            <v>0</v>
          </cell>
          <cell r="I38">
            <v>0</v>
          </cell>
          <cell r="L38">
            <v>0</v>
          </cell>
          <cell r="M38">
            <v>0</v>
          </cell>
          <cell r="P38">
            <v>0</v>
          </cell>
          <cell r="Q38">
            <v>0</v>
          </cell>
        </row>
        <row r="39">
          <cell r="C39">
            <v>0</v>
          </cell>
          <cell r="H39">
            <v>0</v>
          </cell>
          <cell r="I39">
            <v>0</v>
          </cell>
          <cell r="L39">
            <v>0</v>
          </cell>
          <cell r="M39">
            <v>0</v>
          </cell>
          <cell r="P39">
            <v>0</v>
          </cell>
          <cell r="Q39">
            <v>0</v>
          </cell>
        </row>
        <row r="40">
          <cell r="C40">
            <v>0</v>
          </cell>
          <cell r="H40">
            <v>0</v>
          </cell>
          <cell r="I40">
            <v>0</v>
          </cell>
          <cell r="L40">
            <v>0</v>
          </cell>
          <cell r="M40">
            <v>0</v>
          </cell>
          <cell r="P40">
            <v>0</v>
          </cell>
          <cell r="Q40">
            <v>0</v>
          </cell>
        </row>
        <row r="41">
          <cell r="C41">
            <v>0</v>
          </cell>
          <cell r="H41">
            <v>0</v>
          </cell>
          <cell r="I41">
            <v>0</v>
          </cell>
          <cell r="L41">
            <v>0</v>
          </cell>
          <cell r="M41">
            <v>0</v>
          </cell>
          <cell r="P41">
            <v>0</v>
          </cell>
          <cell r="Q41">
            <v>0</v>
          </cell>
        </row>
        <row r="42">
          <cell r="C42">
            <v>0</v>
          </cell>
          <cell r="H42">
            <v>0</v>
          </cell>
          <cell r="I42">
            <v>0</v>
          </cell>
          <cell r="L42">
            <v>0</v>
          </cell>
          <cell r="M42">
            <v>0</v>
          </cell>
          <cell r="P42">
            <v>0</v>
          </cell>
          <cell r="Q42">
            <v>0</v>
          </cell>
        </row>
        <row r="43">
          <cell r="C43">
            <v>0</v>
          </cell>
          <cell r="H43">
            <v>0</v>
          </cell>
          <cell r="I43">
            <v>0</v>
          </cell>
          <cell r="L43">
            <v>0</v>
          </cell>
          <cell r="M43">
            <v>0</v>
          </cell>
          <cell r="P43">
            <v>0</v>
          </cell>
          <cell r="Q43">
            <v>0</v>
          </cell>
        </row>
        <row r="44">
          <cell r="C44">
            <v>0</v>
          </cell>
          <cell r="H44">
            <v>0</v>
          </cell>
          <cell r="I44">
            <v>0</v>
          </cell>
          <cell r="L44">
            <v>0</v>
          </cell>
          <cell r="M44">
            <v>0</v>
          </cell>
          <cell r="P44">
            <v>0</v>
          </cell>
          <cell r="Q44">
            <v>0</v>
          </cell>
        </row>
        <row r="45">
          <cell r="C45">
            <v>0</v>
          </cell>
          <cell r="H45">
            <v>0</v>
          </cell>
          <cell r="I45">
            <v>0</v>
          </cell>
          <cell r="L45">
            <v>0</v>
          </cell>
          <cell r="M45">
            <v>0</v>
          </cell>
          <cell r="P45">
            <v>0</v>
          </cell>
          <cell r="Q45">
            <v>0</v>
          </cell>
        </row>
        <row r="46">
          <cell r="C46">
            <v>0</v>
          </cell>
          <cell r="H46">
            <v>0</v>
          </cell>
          <cell r="I46">
            <v>0</v>
          </cell>
          <cell r="L46">
            <v>0</v>
          </cell>
          <cell r="M46">
            <v>0</v>
          </cell>
          <cell r="P46">
            <v>0</v>
          </cell>
          <cell r="Q46">
            <v>0</v>
          </cell>
        </row>
        <row r="47">
          <cell r="C47">
            <v>0</v>
          </cell>
          <cell r="H47">
            <v>0</v>
          </cell>
          <cell r="I47">
            <v>0</v>
          </cell>
          <cell r="L47">
            <v>0</v>
          </cell>
          <cell r="M47">
            <v>0</v>
          </cell>
          <cell r="P47">
            <v>0</v>
          </cell>
          <cell r="Q47">
            <v>0</v>
          </cell>
        </row>
        <row r="48">
          <cell r="C48">
            <v>0</v>
          </cell>
          <cell r="H48">
            <v>0</v>
          </cell>
          <cell r="I48">
            <v>0</v>
          </cell>
          <cell r="L48">
            <v>0</v>
          </cell>
          <cell r="M48">
            <v>0</v>
          </cell>
          <cell r="P48">
            <v>0</v>
          </cell>
          <cell r="Q48">
            <v>0</v>
          </cell>
        </row>
        <row r="49">
          <cell r="C49">
            <v>0</v>
          </cell>
          <cell r="H49">
            <v>0</v>
          </cell>
          <cell r="I49">
            <v>0</v>
          </cell>
          <cell r="L49">
            <v>0</v>
          </cell>
          <cell r="M49">
            <v>0</v>
          </cell>
          <cell r="P49">
            <v>0</v>
          </cell>
          <cell r="Q49">
            <v>0</v>
          </cell>
        </row>
        <row r="50">
          <cell r="B50">
            <v>0</v>
          </cell>
          <cell r="I50">
            <v>0</v>
          </cell>
          <cell r="M50">
            <v>0</v>
          </cell>
          <cell r="Q50">
            <v>0</v>
          </cell>
        </row>
        <row r="51">
          <cell r="C51">
            <v>0</v>
          </cell>
          <cell r="F51">
            <v>0</v>
          </cell>
          <cell r="H51">
            <v>0</v>
          </cell>
          <cell r="I51">
            <v>0</v>
          </cell>
          <cell r="J51">
            <v>0</v>
          </cell>
          <cell r="L51">
            <v>0</v>
          </cell>
          <cell r="M51">
            <v>0</v>
          </cell>
          <cell r="N51">
            <v>0</v>
          </cell>
          <cell r="P51">
            <v>0</v>
          </cell>
          <cell r="Q51">
            <v>0</v>
          </cell>
          <cell r="R51">
            <v>0</v>
          </cell>
        </row>
        <row r="52">
          <cell r="C52">
            <v>0</v>
          </cell>
          <cell r="H52">
            <v>0</v>
          </cell>
          <cell r="I52">
            <v>0</v>
          </cell>
          <cell r="L52">
            <v>0</v>
          </cell>
          <cell r="M52">
            <v>0</v>
          </cell>
          <cell r="P52">
            <v>0</v>
          </cell>
          <cell r="Q52">
            <v>0</v>
          </cell>
        </row>
        <row r="53">
          <cell r="C53">
            <v>0</v>
          </cell>
          <cell r="H53">
            <v>0</v>
          </cell>
          <cell r="I53">
            <v>0</v>
          </cell>
          <cell r="L53">
            <v>0</v>
          </cell>
          <cell r="M53">
            <v>0</v>
          </cell>
          <cell r="P53">
            <v>0</v>
          </cell>
          <cell r="Q53">
            <v>0</v>
          </cell>
        </row>
        <row r="54">
          <cell r="C54">
            <v>0</v>
          </cell>
          <cell r="H54">
            <v>0</v>
          </cell>
          <cell r="I54">
            <v>0</v>
          </cell>
          <cell r="L54">
            <v>0</v>
          </cell>
          <cell r="M54">
            <v>0</v>
          </cell>
          <cell r="P54">
            <v>0</v>
          </cell>
          <cell r="Q54">
            <v>0</v>
          </cell>
        </row>
        <row r="55">
          <cell r="C55">
            <v>0</v>
          </cell>
          <cell r="H55">
            <v>0</v>
          </cell>
          <cell r="I55">
            <v>0</v>
          </cell>
          <cell r="L55">
            <v>0</v>
          </cell>
          <cell r="M55">
            <v>0</v>
          </cell>
          <cell r="P55">
            <v>0</v>
          </cell>
          <cell r="Q55">
            <v>0</v>
          </cell>
        </row>
        <row r="56">
          <cell r="C56">
            <v>0</v>
          </cell>
          <cell r="H56">
            <v>0</v>
          </cell>
          <cell r="I56">
            <v>0</v>
          </cell>
          <cell r="L56">
            <v>0</v>
          </cell>
          <cell r="M56">
            <v>0</v>
          </cell>
          <cell r="P56">
            <v>0</v>
          </cell>
          <cell r="Q56">
            <v>0</v>
          </cell>
        </row>
        <row r="57">
          <cell r="C57">
            <v>0</v>
          </cell>
          <cell r="H57">
            <v>0</v>
          </cell>
          <cell r="I57">
            <v>0</v>
          </cell>
          <cell r="L57">
            <v>0</v>
          </cell>
          <cell r="M57">
            <v>0</v>
          </cell>
          <cell r="P57">
            <v>0</v>
          </cell>
          <cell r="Q57">
            <v>0</v>
          </cell>
        </row>
        <row r="58">
          <cell r="B58">
            <v>0</v>
          </cell>
          <cell r="I58">
            <v>0</v>
          </cell>
          <cell r="M58">
            <v>0</v>
          </cell>
          <cell r="Q58">
            <v>0</v>
          </cell>
        </row>
        <row r="59">
          <cell r="C59">
            <v>0</v>
          </cell>
          <cell r="F59">
            <v>0</v>
          </cell>
          <cell r="H59">
            <v>0</v>
          </cell>
          <cell r="I59">
            <v>0</v>
          </cell>
          <cell r="J59">
            <v>0</v>
          </cell>
          <cell r="L59">
            <v>0</v>
          </cell>
          <cell r="M59">
            <v>0</v>
          </cell>
          <cell r="N59">
            <v>0</v>
          </cell>
          <cell r="P59">
            <v>0</v>
          </cell>
          <cell r="Q59">
            <v>0</v>
          </cell>
          <cell r="R59">
            <v>0</v>
          </cell>
        </row>
        <row r="60">
          <cell r="C60">
            <v>0</v>
          </cell>
          <cell r="H60">
            <v>0</v>
          </cell>
          <cell r="I60">
            <v>0</v>
          </cell>
          <cell r="L60">
            <v>0</v>
          </cell>
          <cell r="M60">
            <v>0</v>
          </cell>
          <cell r="P60">
            <v>0</v>
          </cell>
          <cell r="Q60">
            <v>0</v>
          </cell>
        </row>
        <row r="61">
          <cell r="B61">
            <v>0</v>
          </cell>
          <cell r="I61">
            <v>0</v>
          </cell>
          <cell r="M61">
            <v>0</v>
          </cell>
          <cell r="Q61">
            <v>0</v>
          </cell>
        </row>
        <row r="62">
          <cell r="C62">
            <v>0</v>
          </cell>
          <cell r="F62">
            <v>0</v>
          </cell>
          <cell r="H62">
            <v>0</v>
          </cell>
          <cell r="I62">
            <v>0</v>
          </cell>
          <cell r="J62">
            <v>0</v>
          </cell>
          <cell r="K62" t="str">
            <v>**</v>
          </cell>
          <cell r="L62">
            <v>7</v>
          </cell>
          <cell r="M62">
            <v>0</v>
          </cell>
          <cell r="N62">
            <v>0</v>
          </cell>
          <cell r="P62">
            <v>0</v>
          </cell>
          <cell r="Q62">
            <v>0</v>
          </cell>
          <cell r="R62">
            <v>0</v>
          </cell>
        </row>
        <row r="63">
          <cell r="C63">
            <v>0</v>
          </cell>
          <cell r="H63">
            <v>0</v>
          </cell>
          <cell r="I63">
            <v>0</v>
          </cell>
          <cell r="L63">
            <v>0</v>
          </cell>
          <cell r="M63">
            <v>0</v>
          </cell>
          <cell r="P63">
            <v>0</v>
          </cell>
          <cell r="Q63">
            <v>0</v>
          </cell>
        </row>
        <row r="64">
          <cell r="C64">
            <v>0</v>
          </cell>
          <cell r="H64">
            <v>0</v>
          </cell>
          <cell r="I64">
            <v>0</v>
          </cell>
          <cell r="L64">
            <v>0</v>
          </cell>
          <cell r="M64">
            <v>0</v>
          </cell>
          <cell r="P64">
            <v>0</v>
          </cell>
          <cell r="Q64">
            <v>0</v>
          </cell>
        </row>
        <row r="65">
          <cell r="C65">
            <v>0</v>
          </cell>
          <cell r="H65">
            <v>0</v>
          </cell>
          <cell r="I65">
            <v>0</v>
          </cell>
          <cell r="L65">
            <v>0</v>
          </cell>
          <cell r="M65">
            <v>0</v>
          </cell>
          <cell r="P65">
            <v>0</v>
          </cell>
          <cell r="Q65">
            <v>0</v>
          </cell>
        </row>
        <row r="66">
          <cell r="C66">
            <v>0</v>
          </cell>
          <cell r="H66">
            <v>0</v>
          </cell>
          <cell r="I66">
            <v>0</v>
          </cell>
          <cell r="L66">
            <v>0</v>
          </cell>
          <cell r="M66">
            <v>0</v>
          </cell>
          <cell r="P66">
            <v>0</v>
          </cell>
          <cell r="Q66">
            <v>0</v>
          </cell>
        </row>
        <row r="67">
          <cell r="C67">
            <v>0</v>
          </cell>
          <cell r="H67">
            <v>0</v>
          </cell>
          <cell r="I67">
            <v>0</v>
          </cell>
          <cell r="L67">
            <v>0</v>
          </cell>
          <cell r="M67">
            <v>0</v>
          </cell>
          <cell r="P67">
            <v>0</v>
          </cell>
          <cell r="Q67">
            <v>0</v>
          </cell>
        </row>
        <row r="68">
          <cell r="B68">
            <v>0</v>
          </cell>
          <cell r="G68" t="str">
            <v>Résultat</v>
          </cell>
          <cell r="I68">
            <v>0</v>
          </cell>
          <cell r="K68" t="str">
            <v>Résultat</v>
          </cell>
          <cell r="M68">
            <v>0</v>
          </cell>
          <cell r="O68" t="str">
            <v>Résultat</v>
          </cell>
          <cell r="Q68">
            <v>0</v>
          </cell>
        </row>
        <row r="72">
          <cell r="G72" t="str">
            <v>Solution 1 : Solution 1</v>
          </cell>
          <cell r="K72" t="str">
            <v>Solution 2 : Solution 2</v>
          </cell>
          <cell r="O72" t="str">
            <v>Solution 3 : Solution 3</v>
          </cell>
        </row>
        <row r="73">
          <cell r="A73">
            <v>0</v>
          </cell>
          <cell r="C73" t="str">
            <v>Pré-requis technique</v>
          </cell>
          <cell r="G73" t="str">
            <v>note</v>
          </cell>
          <cell r="H73" t="str">
            <v>Note sur 10</v>
          </cell>
          <cell r="I73" t="str">
            <v>Note pondérée</v>
          </cell>
          <cell r="K73" t="str">
            <v>note</v>
          </cell>
          <cell r="L73" t="str">
            <v>Note sur 10</v>
          </cell>
          <cell r="M73" t="str">
            <v>Note pondérée</v>
          </cell>
          <cell r="O73" t="str">
            <v>note</v>
          </cell>
          <cell r="P73" t="str">
            <v>Note sur 10</v>
          </cell>
          <cell r="Q73" t="str">
            <v>Note pondérée</v>
          </cell>
        </row>
        <row r="74">
          <cell r="A74">
            <v>0</v>
          </cell>
          <cell r="C74" t="str">
            <v>Architecture de la solution</v>
          </cell>
          <cell r="I74">
            <v>0</v>
          </cell>
          <cell r="M74">
            <v>0</v>
          </cell>
          <cell r="Q74">
            <v>0</v>
          </cell>
        </row>
        <row r="75">
          <cell r="B75">
            <v>0</v>
          </cell>
          <cell r="C75" t="str">
            <v>Client</v>
          </cell>
          <cell r="I75">
            <v>0</v>
          </cell>
          <cell r="M75">
            <v>0</v>
          </cell>
          <cell r="Q75">
            <v>0</v>
          </cell>
        </row>
        <row r="76">
          <cell r="B76">
            <v>0</v>
          </cell>
          <cell r="C76">
            <v>0</v>
          </cell>
          <cell r="D76" t="str">
            <v>Id.</v>
          </cell>
          <cell r="E76" t="str">
            <v>xxxxx</v>
          </cell>
          <cell r="F76">
            <v>0</v>
          </cell>
          <cell r="H76">
            <v>0</v>
          </cell>
          <cell r="I76">
            <v>0</v>
          </cell>
          <cell r="J76">
            <v>0</v>
          </cell>
          <cell r="L76">
            <v>0</v>
          </cell>
          <cell r="M76">
            <v>0</v>
          </cell>
          <cell r="N76">
            <v>0</v>
          </cell>
          <cell r="P76">
            <v>0</v>
          </cell>
          <cell r="Q76">
            <v>0</v>
          </cell>
          <cell r="R76">
            <v>0</v>
          </cell>
        </row>
        <row r="77">
          <cell r="B77">
            <v>0</v>
          </cell>
          <cell r="C77">
            <v>0</v>
          </cell>
          <cell r="H77">
            <v>0</v>
          </cell>
          <cell r="I77">
            <v>0</v>
          </cell>
          <cell r="L77">
            <v>0</v>
          </cell>
          <cell r="M77">
            <v>0</v>
          </cell>
          <cell r="P77">
            <v>0</v>
          </cell>
          <cell r="Q77">
            <v>0</v>
          </cell>
        </row>
        <row r="78">
          <cell r="B78">
            <v>0</v>
          </cell>
          <cell r="C78">
            <v>0</v>
          </cell>
          <cell r="H78">
            <v>0</v>
          </cell>
          <cell r="I78">
            <v>0</v>
          </cell>
          <cell r="L78">
            <v>0</v>
          </cell>
          <cell r="M78">
            <v>0</v>
          </cell>
          <cell r="P78">
            <v>0</v>
          </cell>
          <cell r="Q78">
            <v>0</v>
          </cell>
        </row>
        <row r="79">
          <cell r="B79">
            <v>0</v>
          </cell>
          <cell r="C79" t="str">
            <v>Infrastructure</v>
          </cell>
          <cell r="I79">
            <v>0</v>
          </cell>
          <cell r="M79">
            <v>0</v>
          </cell>
          <cell r="Q79">
            <v>0</v>
          </cell>
        </row>
        <row r="80">
          <cell r="B80">
            <v>0</v>
          </cell>
          <cell r="C80">
            <v>0</v>
          </cell>
          <cell r="F80">
            <v>0</v>
          </cell>
          <cell r="H80">
            <v>0</v>
          </cell>
          <cell r="I80">
            <v>0</v>
          </cell>
          <cell r="J80">
            <v>0</v>
          </cell>
          <cell r="L80">
            <v>0</v>
          </cell>
          <cell r="M80">
            <v>0</v>
          </cell>
          <cell r="N80">
            <v>0</v>
          </cell>
          <cell r="P80">
            <v>0</v>
          </cell>
          <cell r="Q80">
            <v>0</v>
          </cell>
          <cell r="R80">
            <v>0</v>
          </cell>
        </row>
        <row r="81">
          <cell r="B81">
            <v>0</v>
          </cell>
          <cell r="C81">
            <v>0</v>
          </cell>
          <cell r="H81">
            <v>0</v>
          </cell>
          <cell r="I81">
            <v>0</v>
          </cell>
          <cell r="L81">
            <v>0</v>
          </cell>
          <cell r="M81">
            <v>0</v>
          </cell>
          <cell r="P81">
            <v>0</v>
          </cell>
          <cell r="Q81">
            <v>0</v>
          </cell>
        </row>
        <row r="82">
          <cell r="B82">
            <v>0</v>
          </cell>
          <cell r="C82">
            <v>0</v>
          </cell>
          <cell r="H82">
            <v>0</v>
          </cell>
          <cell r="I82">
            <v>0</v>
          </cell>
          <cell r="L82">
            <v>0</v>
          </cell>
          <cell r="M82">
            <v>0</v>
          </cell>
          <cell r="P82">
            <v>0</v>
          </cell>
          <cell r="Q82">
            <v>0</v>
          </cell>
        </row>
        <row r="83">
          <cell r="B83">
            <v>0</v>
          </cell>
          <cell r="C83">
            <v>0</v>
          </cell>
          <cell r="H83">
            <v>0</v>
          </cell>
          <cell r="I83">
            <v>0</v>
          </cell>
          <cell r="L83">
            <v>0</v>
          </cell>
          <cell r="M83">
            <v>0</v>
          </cell>
          <cell r="P83">
            <v>0</v>
          </cell>
          <cell r="Q83">
            <v>0</v>
          </cell>
        </row>
        <row r="84">
          <cell r="B84">
            <v>0</v>
          </cell>
          <cell r="C84">
            <v>0</v>
          </cell>
          <cell r="H84">
            <v>0</v>
          </cell>
          <cell r="I84">
            <v>0</v>
          </cell>
          <cell r="L84">
            <v>0</v>
          </cell>
          <cell r="M84">
            <v>0</v>
          </cell>
          <cell r="P84">
            <v>0</v>
          </cell>
          <cell r="Q84">
            <v>0</v>
          </cell>
        </row>
        <row r="85">
          <cell r="B85">
            <v>0</v>
          </cell>
          <cell r="C85" t="str">
            <v>Gestion de données</v>
          </cell>
          <cell r="I85">
            <v>0</v>
          </cell>
          <cell r="M85">
            <v>0</v>
          </cell>
          <cell r="Q85">
            <v>0</v>
          </cell>
        </row>
        <row r="86">
          <cell r="C86">
            <v>0</v>
          </cell>
          <cell r="F86">
            <v>0</v>
          </cell>
          <cell r="H86">
            <v>0</v>
          </cell>
          <cell r="I86">
            <v>0</v>
          </cell>
          <cell r="J86">
            <v>0</v>
          </cell>
          <cell r="L86">
            <v>0</v>
          </cell>
          <cell r="M86">
            <v>0</v>
          </cell>
          <cell r="N86">
            <v>0</v>
          </cell>
          <cell r="P86">
            <v>0</v>
          </cell>
          <cell r="Q86">
            <v>0</v>
          </cell>
          <cell r="R86">
            <v>0</v>
          </cell>
        </row>
        <row r="87">
          <cell r="C87">
            <v>0</v>
          </cell>
          <cell r="H87">
            <v>0</v>
          </cell>
          <cell r="I87">
            <v>0</v>
          </cell>
          <cell r="L87">
            <v>0</v>
          </cell>
          <cell r="M87">
            <v>0</v>
          </cell>
          <cell r="P87">
            <v>0</v>
          </cell>
          <cell r="Q87">
            <v>0</v>
          </cell>
        </row>
        <row r="88">
          <cell r="C88">
            <v>0</v>
          </cell>
          <cell r="H88">
            <v>0</v>
          </cell>
          <cell r="I88">
            <v>0</v>
          </cell>
          <cell r="L88">
            <v>0</v>
          </cell>
          <cell r="M88">
            <v>0</v>
          </cell>
          <cell r="P88">
            <v>0</v>
          </cell>
          <cell r="Q88">
            <v>0</v>
          </cell>
        </row>
        <row r="89">
          <cell r="B89">
            <v>0</v>
          </cell>
          <cell r="I89">
            <v>0</v>
          </cell>
          <cell r="M89">
            <v>0</v>
          </cell>
          <cell r="Q89">
            <v>0</v>
          </cell>
        </row>
        <row r="90">
          <cell r="A90">
            <v>0</v>
          </cell>
          <cell r="C90" t="str">
            <v>Sécurité</v>
          </cell>
          <cell r="I90">
            <v>0</v>
          </cell>
          <cell r="M90">
            <v>0</v>
          </cell>
          <cell r="Q90">
            <v>0</v>
          </cell>
        </row>
        <row r="91">
          <cell r="B91">
            <v>0</v>
          </cell>
          <cell r="D91" t="str">
            <v>Echanges</v>
          </cell>
          <cell r="I91">
            <v>0</v>
          </cell>
          <cell r="M91">
            <v>0</v>
          </cell>
          <cell r="Q91">
            <v>0</v>
          </cell>
        </row>
        <row r="92">
          <cell r="C92">
            <v>0</v>
          </cell>
          <cell r="H92">
            <v>0</v>
          </cell>
          <cell r="I92">
            <v>0</v>
          </cell>
          <cell r="J92">
            <v>0</v>
          </cell>
          <cell r="L92">
            <v>0</v>
          </cell>
          <cell r="M92">
            <v>0</v>
          </cell>
          <cell r="N92">
            <v>0</v>
          </cell>
          <cell r="P92">
            <v>0</v>
          </cell>
          <cell r="Q92">
            <v>0</v>
          </cell>
          <cell r="R92">
            <v>0</v>
          </cell>
        </row>
        <row r="93">
          <cell r="C93">
            <v>0</v>
          </cell>
          <cell r="H93">
            <v>0</v>
          </cell>
          <cell r="I93">
            <v>0</v>
          </cell>
          <cell r="L93">
            <v>0</v>
          </cell>
          <cell r="M93">
            <v>0</v>
          </cell>
          <cell r="P93">
            <v>0</v>
          </cell>
          <cell r="Q93">
            <v>0</v>
          </cell>
        </row>
        <row r="94">
          <cell r="B94">
            <v>0</v>
          </cell>
          <cell r="D94" t="str">
            <v>Données</v>
          </cell>
          <cell r="I94">
            <v>0</v>
          </cell>
          <cell r="M94">
            <v>0</v>
          </cell>
          <cell r="Q94">
            <v>0</v>
          </cell>
        </row>
        <row r="95">
          <cell r="C95">
            <v>0</v>
          </cell>
          <cell r="H95">
            <v>0</v>
          </cell>
          <cell r="I95">
            <v>0</v>
          </cell>
          <cell r="J95">
            <v>0</v>
          </cell>
          <cell r="L95">
            <v>0</v>
          </cell>
          <cell r="M95">
            <v>0</v>
          </cell>
          <cell r="N95">
            <v>0</v>
          </cell>
          <cell r="P95">
            <v>0</v>
          </cell>
          <cell r="Q95">
            <v>0</v>
          </cell>
          <cell r="R95">
            <v>0</v>
          </cell>
        </row>
        <row r="96">
          <cell r="C96">
            <v>0</v>
          </cell>
          <cell r="H96">
            <v>0</v>
          </cell>
          <cell r="I96">
            <v>0</v>
          </cell>
          <cell r="L96">
            <v>0</v>
          </cell>
          <cell r="M96">
            <v>0</v>
          </cell>
          <cell r="P96">
            <v>0</v>
          </cell>
          <cell r="Q96">
            <v>0</v>
          </cell>
        </row>
        <row r="97">
          <cell r="B97">
            <v>0</v>
          </cell>
          <cell r="D97" t="str">
            <v>Sécurisation</v>
          </cell>
          <cell r="I97">
            <v>0</v>
          </cell>
          <cell r="M97">
            <v>0</v>
          </cell>
          <cell r="Q97">
            <v>0</v>
          </cell>
        </row>
        <row r="98">
          <cell r="C98">
            <v>0</v>
          </cell>
          <cell r="H98">
            <v>0</v>
          </cell>
          <cell r="I98">
            <v>0</v>
          </cell>
          <cell r="J98">
            <v>0</v>
          </cell>
          <cell r="L98">
            <v>0</v>
          </cell>
          <cell r="M98">
            <v>0</v>
          </cell>
          <cell r="N98">
            <v>0</v>
          </cell>
          <cell r="P98">
            <v>0</v>
          </cell>
          <cell r="Q98">
            <v>0</v>
          </cell>
          <cell r="R98">
            <v>0</v>
          </cell>
        </row>
        <row r="99">
          <cell r="C99">
            <v>0</v>
          </cell>
          <cell r="H99">
            <v>0</v>
          </cell>
          <cell r="I99">
            <v>0</v>
          </cell>
          <cell r="L99">
            <v>0</v>
          </cell>
          <cell r="M99">
            <v>0</v>
          </cell>
          <cell r="P99">
            <v>0</v>
          </cell>
          <cell r="Q99">
            <v>0</v>
          </cell>
        </row>
        <row r="100">
          <cell r="B100">
            <v>0</v>
          </cell>
          <cell r="D100" t="str">
            <v>Habilitations</v>
          </cell>
          <cell r="I100">
            <v>0</v>
          </cell>
          <cell r="M100">
            <v>0</v>
          </cell>
          <cell r="Q100">
            <v>0</v>
          </cell>
        </row>
        <row r="101">
          <cell r="C101">
            <v>0</v>
          </cell>
          <cell r="H101">
            <v>0</v>
          </cell>
          <cell r="I101">
            <v>0</v>
          </cell>
          <cell r="J101">
            <v>0</v>
          </cell>
          <cell r="L101">
            <v>0</v>
          </cell>
          <cell r="M101">
            <v>0</v>
          </cell>
          <cell r="N101">
            <v>0</v>
          </cell>
          <cell r="P101">
            <v>0</v>
          </cell>
          <cell r="Q101">
            <v>0</v>
          </cell>
          <cell r="R101">
            <v>0</v>
          </cell>
        </row>
        <row r="102">
          <cell r="C102">
            <v>0</v>
          </cell>
          <cell r="H102">
            <v>0</v>
          </cell>
          <cell r="I102">
            <v>0</v>
          </cell>
          <cell r="L102">
            <v>0</v>
          </cell>
          <cell r="M102">
            <v>0</v>
          </cell>
          <cell r="P102">
            <v>0</v>
          </cell>
          <cell r="Q102">
            <v>0</v>
          </cell>
        </row>
        <row r="103">
          <cell r="B103">
            <v>0</v>
          </cell>
          <cell r="D103" t="str">
            <v>Authentification</v>
          </cell>
          <cell r="I103">
            <v>0</v>
          </cell>
          <cell r="M103">
            <v>0</v>
          </cell>
          <cell r="Q103">
            <v>0</v>
          </cell>
        </row>
        <row r="104">
          <cell r="C104">
            <v>0</v>
          </cell>
          <cell r="H104">
            <v>0</v>
          </cell>
          <cell r="I104">
            <v>0</v>
          </cell>
          <cell r="J104">
            <v>0</v>
          </cell>
          <cell r="L104">
            <v>0</v>
          </cell>
          <cell r="M104">
            <v>0</v>
          </cell>
          <cell r="N104">
            <v>0</v>
          </cell>
          <cell r="P104">
            <v>0</v>
          </cell>
          <cell r="Q104">
            <v>0</v>
          </cell>
          <cell r="R104">
            <v>0</v>
          </cell>
        </row>
        <row r="105">
          <cell r="C105">
            <v>0</v>
          </cell>
          <cell r="H105">
            <v>0</v>
          </cell>
          <cell r="I105">
            <v>0</v>
          </cell>
          <cell r="L105">
            <v>0</v>
          </cell>
          <cell r="M105">
            <v>0</v>
          </cell>
          <cell r="P105">
            <v>0</v>
          </cell>
          <cell r="Q105">
            <v>0</v>
          </cell>
        </row>
        <row r="106">
          <cell r="B106">
            <v>0</v>
          </cell>
          <cell r="D106" t="str">
            <v>Mode d'exploitation</v>
          </cell>
          <cell r="I106">
            <v>0</v>
          </cell>
          <cell r="M106">
            <v>0</v>
          </cell>
          <cell r="Q106">
            <v>0</v>
          </cell>
        </row>
        <row r="107">
          <cell r="C107">
            <v>0</v>
          </cell>
          <cell r="H107">
            <v>0</v>
          </cell>
          <cell r="I107">
            <v>0</v>
          </cell>
          <cell r="J107">
            <v>0</v>
          </cell>
          <cell r="L107">
            <v>0</v>
          </cell>
          <cell r="M107">
            <v>0</v>
          </cell>
          <cell r="N107">
            <v>0</v>
          </cell>
          <cell r="P107">
            <v>0</v>
          </cell>
          <cell r="Q107">
            <v>0</v>
          </cell>
          <cell r="R107">
            <v>0</v>
          </cell>
        </row>
        <row r="108">
          <cell r="C108">
            <v>0</v>
          </cell>
          <cell r="H108">
            <v>0</v>
          </cell>
          <cell r="I108">
            <v>0</v>
          </cell>
          <cell r="L108">
            <v>0</v>
          </cell>
          <cell r="M108">
            <v>0</v>
          </cell>
          <cell r="P108">
            <v>0</v>
          </cell>
          <cell r="Q108">
            <v>0</v>
          </cell>
        </row>
        <row r="109">
          <cell r="B109">
            <v>0</v>
          </cell>
          <cell r="D109" t="str">
            <v xml:space="preserve">Spécification </v>
          </cell>
          <cell r="I109">
            <v>0</v>
          </cell>
          <cell r="M109">
            <v>0</v>
          </cell>
          <cell r="Q109">
            <v>0</v>
          </cell>
        </row>
        <row r="110">
          <cell r="C110">
            <v>0</v>
          </cell>
          <cell r="H110">
            <v>0</v>
          </cell>
          <cell r="I110">
            <v>0</v>
          </cell>
          <cell r="J110">
            <v>0</v>
          </cell>
          <cell r="L110">
            <v>0</v>
          </cell>
          <cell r="M110">
            <v>0</v>
          </cell>
          <cell r="N110">
            <v>0</v>
          </cell>
          <cell r="P110">
            <v>0</v>
          </cell>
          <cell r="Q110">
            <v>0</v>
          </cell>
          <cell r="R110">
            <v>0</v>
          </cell>
        </row>
        <row r="111">
          <cell r="C111">
            <v>0</v>
          </cell>
          <cell r="H111">
            <v>0</v>
          </cell>
          <cell r="I111">
            <v>0</v>
          </cell>
          <cell r="L111">
            <v>0</v>
          </cell>
          <cell r="M111">
            <v>0</v>
          </cell>
          <cell r="P111">
            <v>0</v>
          </cell>
          <cell r="Q111">
            <v>0</v>
          </cell>
        </row>
        <row r="112">
          <cell r="B112">
            <v>0</v>
          </cell>
          <cell r="I112">
            <v>0</v>
          </cell>
          <cell r="M112">
            <v>0</v>
          </cell>
          <cell r="Q112">
            <v>0</v>
          </cell>
        </row>
        <row r="113">
          <cell r="A113">
            <v>0</v>
          </cell>
          <cell r="C113" t="str">
            <v>Exploitation</v>
          </cell>
          <cell r="I113">
            <v>0</v>
          </cell>
          <cell r="M113">
            <v>0</v>
          </cell>
          <cell r="Q113">
            <v>0</v>
          </cell>
        </row>
        <row r="114">
          <cell r="B114">
            <v>0</v>
          </cell>
          <cell r="D114" t="str">
            <v>Mesure de performance</v>
          </cell>
          <cell r="I114">
            <v>0</v>
          </cell>
          <cell r="M114">
            <v>0</v>
          </cell>
          <cell r="Q114">
            <v>0</v>
          </cell>
        </row>
        <row r="115">
          <cell r="C115">
            <v>0</v>
          </cell>
          <cell r="H115">
            <v>0</v>
          </cell>
          <cell r="I115">
            <v>0</v>
          </cell>
          <cell r="J115">
            <v>0</v>
          </cell>
          <cell r="L115">
            <v>0</v>
          </cell>
          <cell r="M115">
            <v>0</v>
          </cell>
          <cell r="N115">
            <v>0</v>
          </cell>
          <cell r="P115">
            <v>0</v>
          </cell>
          <cell r="Q115">
            <v>0</v>
          </cell>
          <cell r="R115">
            <v>0</v>
          </cell>
        </row>
        <row r="116">
          <cell r="C116">
            <v>0</v>
          </cell>
          <cell r="H116">
            <v>0</v>
          </cell>
          <cell r="I116">
            <v>0</v>
          </cell>
          <cell r="L116">
            <v>0</v>
          </cell>
          <cell r="M116">
            <v>0</v>
          </cell>
          <cell r="P116">
            <v>0</v>
          </cell>
          <cell r="Q116">
            <v>0</v>
          </cell>
        </row>
        <row r="117">
          <cell r="B117">
            <v>0</v>
          </cell>
          <cell r="D117" t="str">
            <v>Supervision</v>
          </cell>
          <cell r="I117">
            <v>0</v>
          </cell>
          <cell r="M117">
            <v>0</v>
          </cell>
          <cell r="Q117">
            <v>0</v>
          </cell>
        </row>
        <row r="118">
          <cell r="C118">
            <v>0</v>
          </cell>
          <cell r="H118">
            <v>0</v>
          </cell>
          <cell r="I118">
            <v>0</v>
          </cell>
          <cell r="J118">
            <v>0</v>
          </cell>
          <cell r="L118">
            <v>0</v>
          </cell>
          <cell r="M118">
            <v>0</v>
          </cell>
          <cell r="N118">
            <v>0</v>
          </cell>
          <cell r="P118">
            <v>0</v>
          </cell>
          <cell r="Q118">
            <v>0</v>
          </cell>
          <cell r="R118">
            <v>0</v>
          </cell>
        </row>
        <row r="119">
          <cell r="C119">
            <v>0</v>
          </cell>
          <cell r="H119">
            <v>0</v>
          </cell>
          <cell r="I119">
            <v>0</v>
          </cell>
          <cell r="L119">
            <v>0</v>
          </cell>
          <cell r="M119">
            <v>0</v>
          </cell>
          <cell r="P119">
            <v>0</v>
          </cell>
          <cell r="Q119">
            <v>0</v>
          </cell>
        </row>
        <row r="120">
          <cell r="B120">
            <v>0</v>
          </cell>
          <cell r="D120" t="str">
            <v>Mise à jour</v>
          </cell>
          <cell r="I120">
            <v>0</v>
          </cell>
          <cell r="M120">
            <v>0</v>
          </cell>
          <cell r="Q120">
            <v>0</v>
          </cell>
        </row>
        <row r="121">
          <cell r="C121">
            <v>0</v>
          </cell>
          <cell r="H121">
            <v>0</v>
          </cell>
          <cell r="I121">
            <v>0</v>
          </cell>
          <cell r="J121">
            <v>0</v>
          </cell>
          <cell r="L121">
            <v>0</v>
          </cell>
          <cell r="M121">
            <v>0</v>
          </cell>
          <cell r="N121">
            <v>0</v>
          </cell>
          <cell r="P121">
            <v>0</v>
          </cell>
          <cell r="Q121">
            <v>0</v>
          </cell>
          <cell r="R121">
            <v>0</v>
          </cell>
        </row>
        <row r="122">
          <cell r="C122">
            <v>0</v>
          </cell>
          <cell r="H122">
            <v>0</v>
          </cell>
          <cell r="I122">
            <v>0</v>
          </cell>
          <cell r="L122">
            <v>0</v>
          </cell>
          <cell r="M122">
            <v>0</v>
          </cell>
          <cell r="P122">
            <v>0</v>
          </cell>
          <cell r="Q122">
            <v>0</v>
          </cell>
        </row>
        <row r="123">
          <cell r="B123">
            <v>0</v>
          </cell>
          <cell r="D123" t="str">
            <v>Traitement automatique</v>
          </cell>
          <cell r="I123">
            <v>0</v>
          </cell>
          <cell r="M123">
            <v>0</v>
          </cell>
          <cell r="Q123">
            <v>0</v>
          </cell>
        </row>
        <row r="124">
          <cell r="C124">
            <v>0</v>
          </cell>
          <cell r="H124">
            <v>0</v>
          </cell>
          <cell r="I124">
            <v>0</v>
          </cell>
          <cell r="J124">
            <v>0</v>
          </cell>
          <cell r="L124">
            <v>0</v>
          </cell>
          <cell r="M124">
            <v>0</v>
          </cell>
          <cell r="N124">
            <v>0</v>
          </cell>
          <cell r="P124">
            <v>0</v>
          </cell>
          <cell r="Q124">
            <v>0</v>
          </cell>
          <cell r="R124">
            <v>0</v>
          </cell>
        </row>
        <row r="125">
          <cell r="C125">
            <v>0</v>
          </cell>
          <cell r="H125">
            <v>0</v>
          </cell>
          <cell r="I125">
            <v>0</v>
          </cell>
          <cell r="L125">
            <v>0</v>
          </cell>
          <cell r="M125">
            <v>0</v>
          </cell>
          <cell r="P125">
            <v>0</v>
          </cell>
          <cell r="Q125">
            <v>0</v>
          </cell>
        </row>
        <row r="126">
          <cell r="B126">
            <v>0</v>
          </cell>
          <cell r="I126">
            <v>0</v>
          </cell>
          <cell r="M126">
            <v>0</v>
          </cell>
          <cell r="Q126">
            <v>0</v>
          </cell>
        </row>
        <row r="127">
          <cell r="A127">
            <v>0</v>
          </cell>
          <cell r="C127" t="str">
            <v>Adaptabilité</v>
          </cell>
          <cell r="I127">
            <v>0</v>
          </cell>
          <cell r="M127">
            <v>0</v>
          </cell>
          <cell r="Q127">
            <v>0</v>
          </cell>
        </row>
        <row r="128">
          <cell r="B128">
            <v>0</v>
          </cell>
          <cell r="D128" t="str">
            <v>Modalité d'extension</v>
          </cell>
          <cell r="I128">
            <v>0</v>
          </cell>
          <cell r="M128">
            <v>0</v>
          </cell>
          <cell r="Q128">
            <v>0</v>
          </cell>
        </row>
        <row r="129">
          <cell r="C129">
            <v>0</v>
          </cell>
          <cell r="H129">
            <v>0</v>
          </cell>
          <cell r="I129">
            <v>0</v>
          </cell>
          <cell r="J129">
            <v>0</v>
          </cell>
          <cell r="L129">
            <v>0</v>
          </cell>
          <cell r="M129">
            <v>0</v>
          </cell>
          <cell r="N129">
            <v>0</v>
          </cell>
          <cell r="P129">
            <v>0</v>
          </cell>
          <cell r="Q129">
            <v>0</v>
          </cell>
          <cell r="R129">
            <v>0</v>
          </cell>
        </row>
        <row r="130">
          <cell r="C130">
            <v>0</v>
          </cell>
          <cell r="H130">
            <v>0</v>
          </cell>
          <cell r="I130">
            <v>0</v>
          </cell>
          <cell r="L130">
            <v>0</v>
          </cell>
          <cell r="M130">
            <v>0</v>
          </cell>
          <cell r="P130">
            <v>0</v>
          </cell>
          <cell r="Q130">
            <v>0</v>
          </cell>
        </row>
        <row r="131">
          <cell r="B131">
            <v>0</v>
          </cell>
          <cell r="D131" t="str">
            <v>Environnement de développemement</v>
          </cell>
          <cell r="I131">
            <v>0</v>
          </cell>
          <cell r="M131">
            <v>0</v>
          </cell>
          <cell r="Q131">
            <v>0</v>
          </cell>
        </row>
        <row r="132">
          <cell r="C132">
            <v>0</v>
          </cell>
          <cell r="H132">
            <v>0</v>
          </cell>
          <cell r="I132">
            <v>0</v>
          </cell>
          <cell r="J132">
            <v>0</v>
          </cell>
          <cell r="L132">
            <v>0</v>
          </cell>
          <cell r="M132">
            <v>0</v>
          </cell>
          <cell r="N132">
            <v>0</v>
          </cell>
          <cell r="P132">
            <v>0</v>
          </cell>
          <cell r="Q132">
            <v>0</v>
          </cell>
          <cell r="R132">
            <v>0</v>
          </cell>
        </row>
        <row r="133">
          <cell r="C133">
            <v>0</v>
          </cell>
          <cell r="H133">
            <v>0</v>
          </cell>
          <cell r="I133">
            <v>0</v>
          </cell>
          <cell r="L133">
            <v>0</v>
          </cell>
          <cell r="M133">
            <v>0</v>
          </cell>
          <cell r="P133">
            <v>0</v>
          </cell>
          <cell r="Q133">
            <v>0</v>
          </cell>
        </row>
        <row r="134">
          <cell r="B134">
            <v>0</v>
          </cell>
          <cell r="D134" t="str">
            <v>Environnement d'intégration</v>
          </cell>
          <cell r="I134">
            <v>0</v>
          </cell>
          <cell r="M134">
            <v>0</v>
          </cell>
          <cell r="Q134">
            <v>0</v>
          </cell>
        </row>
        <row r="135">
          <cell r="C135">
            <v>0</v>
          </cell>
          <cell r="H135">
            <v>0</v>
          </cell>
          <cell r="I135">
            <v>0</v>
          </cell>
          <cell r="J135">
            <v>0</v>
          </cell>
          <cell r="L135">
            <v>0</v>
          </cell>
          <cell r="M135">
            <v>0</v>
          </cell>
          <cell r="N135">
            <v>0</v>
          </cell>
          <cell r="P135">
            <v>0</v>
          </cell>
          <cell r="Q135">
            <v>0</v>
          </cell>
          <cell r="R135">
            <v>0</v>
          </cell>
        </row>
        <row r="136">
          <cell r="B136">
            <v>0</v>
          </cell>
          <cell r="I136">
            <v>0</v>
          </cell>
          <cell r="M136">
            <v>0</v>
          </cell>
          <cell r="Q136">
            <v>0</v>
          </cell>
        </row>
        <row r="137">
          <cell r="A137">
            <v>0</v>
          </cell>
          <cell r="C137" t="str">
            <v>Mise en œuvre</v>
          </cell>
          <cell r="I137">
            <v>0</v>
          </cell>
          <cell r="M137">
            <v>0</v>
          </cell>
          <cell r="Q137">
            <v>0</v>
          </cell>
        </row>
        <row r="138">
          <cell r="B138">
            <v>0</v>
          </cell>
          <cell r="D138" t="str">
            <v>Validation de la solution</v>
          </cell>
          <cell r="I138">
            <v>0</v>
          </cell>
          <cell r="M138">
            <v>0</v>
          </cell>
          <cell r="Q138">
            <v>0</v>
          </cell>
        </row>
        <row r="139">
          <cell r="C139">
            <v>0</v>
          </cell>
          <cell r="H139">
            <v>0</v>
          </cell>
          <cell r="I139">
            <v>0</v>
          </cell>
          <cell r="J139">
            <v>0</v>
          </cell>
          <cell r="L139">
            <v>0</v>
          </cell>
          <cell r="M139">
            <v>0</v>
          </cell>
          <cell r="N139">
            <v>0</v>
          </cell>
          <cell r="P139">
            <v>0</v>
          </cell>
          <cell r="Q139">
            <v>0</v>
          </cell>
          <cell r="R139">
            <v>0</v>
          </cell>
        </row>
        <row r="140">
          <cell r="C140">
            <v>0</v>
          </cell>
          <cell r="H140">
            <v>0</v>
          </cell>
          <cell r="I140">
            <v>0</v>
          </cell>
          <cell r="L140">
            <v>0</v>
          </cell>
          <cell r="M140">
            <v>0</v>
          </cell>
          <cell r="P140">
            <v>0</v>
          </cell>
          <cell r="Q140">
            <v>0</v>
          </cell>
        </row>
        <row r="141">
          <cell r="B141">
            <v>0</v>
          </cell>
          <cell r="D141" t="str">
            <v>Support</v>
          </cell>
          <cell r="I141">
            <v>0</v>
          </cell>
          <cell r="M141">
            <v>0</v>
          </cell>
          <cell r="Q141">
            <v>0</v>
          </cell>
        </row>
        <row r="142">
          <cell r="C142">
            <v>0</v>
          </cell>
          <cell r="H142">
            <v>0</v>
          </cell>
          <cell r="I142">
            <v>0</v>
          </cell>
          <cell r="J142">
            <v>0</v>
          </cell>
          <cell r="L142">
            <v>0</v>
          </cell>
          <cell r="M142">
            <v>0</v>
          </cell>
          <cell r="N142">
            <v>0</v>
          </cell>
          <cell r="P142">
            <v>0</v>
          </cell>
          <cell r="Q142">
            <v>0</v>
          </cell>
          <cell r="R142">
            <v>0</v>
          </cell>
        </row>
        <row r="143">
          <cell r="C143">
            <v>0</v>
          </cell>
          <cell r="H143">
            <v>0</v>
          </cell>
          <cell r="I143">
            <v>0</v>
          </cell>
          <cell r="L143">
            <v>0</v>
          </cell>
          <cell r="M143">
            <v>0</v>
          </cell>
          <cell r="P143">
            <v>0</v>
          </cell>
          <cell r="Q143">
            <v>0</v>
          </cell>
        </row>
        <row r="144">
          <cell r="B144">
            <v>0</v>
          </cell>
          <cell r="D144" t="str">
            <v>Cycle de vie</v>
          </cell>
          <cell r="I144">
            <v>0</v>
          </cell>
          <cell r="M144">
            <v>0</v>
          </cell>
          <cell r="Q144">
            <v>0</v>
          </cell>
        </row>
        <row r="145">
          <cell r="C145">
            <v>0</v>
          </cell>
          <cell r="H145">
            <v>0</v>
          </cell>
          <cell r="I145">
            <v>0</v>
          </cell>
          <cell r="J145">
            <v>0</v>
          </cell>
          <cell r="L145">
            <v>0</v>
          </cell>
          <cell r="M145">
            <v>0</v>
          </cell>
          <cell r="N145">
            <v>0</v>
          </cell>
          <cell r="O145" t="str">
            <v>*</v>
          </cell>
          <cell r="P145">
            <v>3</v>
          </cell>
          <cell r="Q145">
            <v>0</v>
          </cell>
          <cell r="R145">
            <v>0</v>
          </cell>
        </row>
        <row r="146">
          <cell r="C146">
            <v>0</v>
          </cell>
          <cell r="H146">
            <v>0</v>
          </cell>
          <cell r="I146">
            <v>0</v>
          </cell>
          <cell r="L146">
            <v>0</v>
          </cell>
          <cell r="M146">
            <v>0</v>
          </cell>
          <cell r="O146" t="str">
            <v>**</v>
          </cell>
          <cell r="P146">
            <v>7</v>
          </cell>
          <cell r="Q146">
            <v>0</v>
          </cell>
        </row>
        <row r="147">
          <cell r="B147">
            <v>0</v>
          </cell>
          <cell r="I147">
            <v>0</v>
          </cell>
          <cell r="M147">
            <v>0</v>
          </cell>
          <cell r="Q147">
            <v>0</v>
          </cell>
        </row>
        <row r="148">
          <cell r="A148">
            <v>0</v>
          </cell>
          <cell r="C148" t="str">
            <v>Performance</v>
          </cell>
          <cell r="I148">
            <v>0</v>
          </cell>
          <cell r="M148">
            <v>0</v>
          </cell>
          <cell r="Q148">
            <v>0</v>
          </cell>
        </row>
        <row r="149">
          <cell r="B149">
            <v>0</v>
          </cell>
          <cell r="D149" t="str">
            <v>Temps</v>
          </cell>
          <cell r="I149">
            <v>0</v>
          </cell>
          <cell r="M149">
            <v>0</v>
          </cell>
          <cell r="Q149">
            <v>0</v>
          </cell>
        </row>
        <row r="150">
          <cell r="C150">
            <v>0</v>
          </cell>
          <cell r="H150">
            <v>0</v>
          </cell>
          <cell r="I150">
            <v>0</v>
          </cell>
          <cell r="J150">
            <v>0</v>
          </cell>
          <cell r="L150">
            <v>0</v>
          </cell>
          <cell r="M150">
            <v>0</v>
          </cell>
          <cell r="N150">
            <v>0</v>
          </cell>
          <cell r="P150">
            <v>0</v>
          </cell>
          <cell r="Q150">
            <v>0</v>
          </cell>
          <cell r="R150">
            <v>0</v>
          </cell>
        </row>
        <row r="151">
          <cell r="C151">
            <v>0</v>
          </cell>
          <cell r="H151">
            <v>0</v>
          </cell>
          <cell r="I151">
            <v>0</v>
          </cell>
          <cell r="L151">
            <v>0</v>
          </cell>
          <cell r="M151">
            <v>0</v>
          </cell>
          <cell r="P151">
            <v>0</v>
          </cell>
          <cell r="Q151">
            <v>0</v>
          </cell>
        </row>
        <row r="152">
          <cell r="B152">
            <v>0</v>
          </cell>
          <cell r="D152" t="str">
            <v>Scalabilité</v>
          </cell>
          <cell r="I152">
            <v>0</v>
          </cell>
          <cell r="M152">
            <v>0</v>
          </cell>
          <cell r="Q152">
            <v>0</v>
          </cell>
        </row>
        <row r="153">
          <cell r="C153">
            <v>0</v>
          </cell>
          <cell r="H153">
            <v>0</v>
          </cell>
          <cell r="I153">
            <v>0</v>
          </cell>
          <cell r="J153">
            <v>0</v>
          </cell>
          <cell r="L153">
            <v>0</v>
          </cell>
          <cell r="M153">
            <v>0</v>
          </cell>
          <cell r="N153">
            <v>0</v>
          </cell>
          <cell r="P153">
            <v>0</v>
          </cell>
          <cell r="Q153">
            <v>0</v>
          </cell>
          <cell r="R153">
            <v>0</v>
          </cell>
        </row>
        <row r="154">
          <cell r="C154">
            <v>0</v>
          </cell>
          <cell r="H154">
            <v>0</v>
          </cell>
          <cell r="I154">
            <v>0</v>
          </cell>
          <cell r="L154">
            <v>0</v>
          </cell>
          <cell r="M154">
            <v>0</v>
          </cell>
          <cell r="P154">
            <v>0</v>
          </cell>
          <cell r="Q154">
            <v>0</v>
          </cell>
        </row>
        <row r="155">
          <cell r="B155">
            <v>0</v>
          </cell>
          <cell r="D155" t="str">
            <v>Disponibilité/Fiabilité</v>
          </cell>
          <cell r="I155">
            <v>0</v>
          </cell>
          <cell r="M155">
            <v>0</v>
          </cell>
          <cell r="Q155">
            <v>0</v>
          </cell>
        </row>
        <row r="156">
          <cell r="C156">
            <v>0</v>
          </cell>
          <cell r="H156">
            <v>0</v>
          </cell>
          <cell r="I156">
            <v>0</v>
          </cell>
          <cell r="J156">
            <v>0</v>
          </cell>
          <cell r="L156">
            <v>0</v>
          </cell>
          <cell r="M156">
            <v>0</v>
          </cell>
          <cell r="N156">
            <v>0</v>
          </cell>
          <cell r="P156">
            <v>0</v>
          </cell>
          <cell r="Q156">
            <v>0</v>
          </cell>
          <cell r="R156">
            <v>0</v>
          </cell>
        </row>
        <row r="157">
          <cell r="C157">
            <v>0</v>
          </cell>
          <cell r="H157">
            <v>0</v>
          </cell>
          <cell r="I157">
            <v>0</v>
          </cell>
          <cell r="L157">
            <v>0</v>
          </cell>
          <cell r="M157">
            <v>0</v>
          </cell>
          <cell r="P157">
            <v>0</v>
          </cell>
          <cell r="Q157">
            <v>0</v>
          </cell>
        </row>
        <row r="158">
          <cell r="B158">
            <v>0</v>
          </cell>
          <cell r="I158">
            <v>0</v>
          </cell>
          <cell r="M158">
            <v>0</v>
          </cell>
          <cell r="Q158">
            <v>0</v>
          </cell>
        </row>
        <row r="159">
          <cell r="A159">
            <v>0</v>
          </cell>
          <cell r="C159" t="str">
            <v>Accessibilité</v>
          </cell>
          <cell r="I159">
            <v>0</v>
          </cell>
          <cell r="J159">
            <v>0</v>
          </cell>
          <cell r="M159">
            <v>0</v>
          </cell>
          <cell r="N159">
            <v>0</v>
          </cell>
          <cell r="Q159">
            <v>0</v>
          </cell>
          <cell r="R159">
            <v>0</v>
          </cell>
        </row>
        <row r="160">
          <cell r="C160">
            <v>0</v>
          </cell>
          <cell r="D160" t="str">
            <v>Internationalisation</v>
          </cell>
          <cell r="H160">
            <v>0</v>
          </cell>
          <cell r="I160">
            <v>0</v>
          </cell>
          <cell r="L160">
            <v>0</v>
          </cell>
          <cell r="M160">
            <v>0</v>
          </cell>
          <cell r="P160">
            <v>0</v>
          </cell>
          <cell r="Q160">
            <v>0</v>
          </cell>
        </row>
        <row r="161">
          <cell r="B161">
            <v>0</v>
          </cell>
        </row>
        <row r="162">
          <cell r="A162">
            <v>0</v>
          </cell>
          <cell r="G162" t="str">
            <v>Résultat</v>
          </cell>
          <cell r="I162">
            <v>0</v>
          </cell>
          <cell r="K162" t="str">
            <v>Résultat</v>
          </cell>
          <cell r="M162">
            <v>0</v>
          </cell>
          <cell r="O162" t="str">
            <v>Résultat</v>
          </cell>
          <cell r="Q162">
            <v>0</v>
          </cell>
        </row>
        <row r="165">
          <cell r="G165" t="str">
            <v>Solution 1 : Solution 1</v>
          </cell>
          <cell r="K165" t="str">
            <v>Solution 2 : Solution 2</v>
          </cell>
          <cell r="O165" t="str">
            <v>Solution 3 : Solution 3</v>
          </cell>
        </row>
        <row r="166">
          <cell r="A166">
            <v>0</v>
          </cell>
          <cell r="C166" t="str">
            <v>Proposition fi. et commerciale</v>
          </cell>
          <cell r="G166" t="str">
            <v>note</v>
          </cell>
          <cell r="H166" t="str">
            <v>Note sur 10</v>
          </cell>
          <cell r="I166" t="str">
            <v>Note pondérée</v>
          </cell>
          <cell r="K166" t="str">
            <v>note</v>
          </cell>
          <cell r="L166" t="str">
            <v>Note sur 10</v>
          </cell>
          <cell r="M166" t="str">
            <v>Note pondérée</v>
          </cell>
          <cell r="O166" t="str">
            <v>note</v>
          </cell>
          <cell r="P166" t="str">
            <v>Note sur 10</v>
          </cell>
          <cell r="Q166" t="str">
            <v>Note pondérée</v>
          </cell>
        </row>
        <row r="167">
          <cell r="A167">
            <v>0</v>
          </cell>
          <cell r="C167" t="str">
            <v>Fiche fournisseur</v>
          </cell>
          <cell r="I167">
            <v>0</v>
          </cell>
          <cell r="M167">
            <v>0</v>
          </cell>
          <cell r="Q167">
            <v>0</v>
          </cell>
        </row>
        <row r="168">
          <cell r="B168">
            <v>0</v>
          </cell>
          <cell r="C168" t="str">
            <v>Identifier la place sur le marché</v>
          </cell>
          <cell r="E168" t="str">
            <v xml:space="preserve">Chiffre d'affaires groupe </v>
          </cell>
          <cell r="H168">
            <v>0</v>
          </cell>
          <cell r="I168">
            <v>0</v>
          </cell>
          <cell r="J168">
            <v>0</v>
          </cell>
          <cell r="L168">
            <v>0</v>
          </cell>
          <cell r="M168">
            <v>0</v>
          </cell>
          <cell r="N168">
            <v>0</v>
          </cell>
          <cell r="P168">
            <v>0</v>
          </cell>
          <cell r="Q168">
            <v>0</v>
          </cell>
          <cell r="R168">
            <v>0</v>
          </cell>
        </row>
        <row r="169">
          <cell r="B169">
            <v>0</v>
          </cell>
          <cell r="C169" t="str">
            <v>Identifier la structure autour de la solution recherchée</v>
          </cell>
          <cell r="E169" t="str">
            <v>Fililale concernée par notre projet</v>
          </cell>
          <cell r="H169">
            <v>0</v>
          </cell>
          <cell r="I169">
            <v>0</v>
          </cell>
          <cell r="L169">
            <v>0</v>
          </cell>
          <cell r="M169">
            <v>0</v>
          </cell>
          <cell r="P169">
            <v>0</v>
          </cell>
          <cell r="Q169">
            <v>0</v>
          </cell>
        </row>
        <row r="170">
          <cell r="B170">
            <v>0</v>
          </cell>
          <cell r="C170" t="str">
            <v xml:space="preserve">Identifier la capacité à metttre à disposition des ressources </v>
          </cell>
          <cell r="E170" t="str">
            <v>Effectif</v>
          </cell>
          <cell r="H170">
            <v>0</v>
          </cell>
          <cell r="I170">
            <v>0</v>
          </cell>
          <cell r="L170">
            <v>0</v>
          </cell>
          <cell r="M170">
            <v>0</v>
          </cell>
          <cell r="P170">
            <v>0</v>
          </cell>
          <cell r="Q170">
            <v>0</v>
          </cell>
        </row>
        <row r="171">
          <cell r="B171">
            <v>0</v>
          </cell>
          <cell r="E171" t="str">
            <v xml:space="preserve">Effectif local
</v>
          </cell>
          <cell r="H171">
            <v>0</v>
          </cell>
          <cell r="I171">
            <v>0</v>
          </cell>
          <cell r="L171">
            <v>0</v>
          </cell>
          <cell r="M171">
            <v>0</v>
          </cell>
          <cell r="P171">
            <v>0</v>
          </cell>
          <cell r="Q171">
            <v>0</v>
          </cell>
        </row>
        <row r="172">
          <cell r="B172">
            <v>0</v>
          </cell>
          <cell r="C172" t="str">
            <v>Mesurer la crédibilité/confiance sur projet similaire</v>
          </cell>
          <cell r="E172" t="str">
            <v>Références clients sur périmètre ou métier identique : intégrateur et solution</v>
          </cell>
          <cell r="H172">
            <v>0</v>
          </cell>
          <cell r="I172">
            <v>0</v>
          </cell>
          <cell r="L172">
            <v>0</v>
          </cell>
          <cell r="M172">
            <v>0</v>
          </cell>
          <cell r="P172">
            <v>0</v>
          </cell>
          <cell r="Q172">
            <v>0</v>
          </cell>
        </row>
        <row r="173">
          <cell r="B173">
            <v>0</v>
          </cell>
          <cell r="E173" t="str">
            <v>Echange avec référence  client ayant réalisé un projet similaire au nôtre</v>
          </cell>
          <cell r="H173">
            <v>0</v>
          </cell>
          <cell r="I173">
            <v>0</v>
          </cell>
          <cell r="L173">
            <v>0</v>
          </cell>
          <cell r="M173">
            <v>0</v>
          </cell>
          <cell r="P173">
            <v>0</v>
          </cell>
          <cell r="Q173">
            <v>0</v>
          </cell>
        </row>
        <row r="174">
          <cell r="B174">
            <v>0</v>
          </cell>
          <cell r="C174" t="str">
            <v>Indice de confiance et stabilité financière</v>
          </cell>
          <cell r="E174" t="str">
            <v xml:space="preserve">Résultat net/CA </v>
          </cell>
          <cell r="H174">
            <v>0</v>
          </cell>
          <cell r="I174">
            <v>0</v>
          </cell>
          <cell r="L174">
            <v>0</v>
          </cell>
          <cell r="M174">
            <v>0</v>
          </cell>
          <cell r="P174">
            <v>0</v>
          </cell>
          <cell r="Q174">
            <v>0</v>
          </cell>
        </row>
        <row r="175">
          <cell r="B175">
            <v>0</v>
          </cell>
          <cell r="E175" t="str">
            <v>Coface</v>
          </cell>
          <cell r="H175">
            <v>0</v>
          </cell>
          <cell r="I175">
            <v>0</v>
          </cell>
          <cell r="L175">
            <v>0</v>
          </cell>
          <cell r="M175">
            <v>0</v>
          </cell>
          <cell r="P175">
            <v>0</v>
          </cell>
          <cell r="Q175">
            <v>0</v>
          </cell>
        </row>
        <row r="176">
          <cell r="A176">
            <v>0</v>
          </cell>
          <cell r="C176" t="str">
            <v>Compréhension du besoin</v>
          </cell>
          <cell r="I176">
            <v>0</v>
          </cell>
          <cell r="M176">
            <v>0</v>
          </cell>
          <cell r="Q176">
            <v>0</v>
          </cell>
        </row>
        <row r="177">
          <cell r="B177">
            <v>0</v>
          </cell>
          <cell r="C177" t="str">
            <v>Mesurer la compétence</v>
          </cell>
          <cell r="E177" t="str">
            <v>Compréhension du besoin</v>
          </cell>
          <cell r="H177">
            <v>0</v>
          </cell>
          <cell r="I177">
            <v>0</v>
          </cell>
          <cell r="J177">
            <v>0</v>
          </cell>
          <cell r="L177">
            <v>0</v>
          </cell>
          <cell r="M177">
            <v>0</v>
          </cell>
          <cell r="N177">
            <v>0</v>
          </cell>
          <cell r="P177">
            <v>0</v>
          </cell>
          <cell r="Q177">
            <v>0</v>
          </cell>
          <cell r="R177">
            <v>0</v>
          </cell>
        </row>
        <row r="178">
          <cell r="B178">
            <v>0</v>
          </cell>
          <cell r="C178" t="str">
            <v>Mesurer la rigueur de la réponse et le respect par rapport aux les éléments demandés</v>
          </cell>
          <cell r="E178" t="str">
            <v>Remarques, suggestion et proposition pour le PAQ</v>
          </cell>
          <cell r="H178">
            <v>0</v>
          </cell>
          <cell r="I178">
            <v>0</v>
          </cell>
          <cell r="L178">
            <v>0</v>
          </cell>
          <cell r="M178">
            <v>0</v>
          </cell>
          <cell r="P178">
            <v>0</v>
          </cell>
          <cell r="Q178">
            <v>0</v>
          </cell>
        </row>
        <row r="179">
          <cell r="B179">
            <v>0</v>
          </cell>
          <cell r="E179" t="str">
            <v>Remarques, suggestion et proposition pour le CTT</v>
          </cell>
          <cell r="H179">
            <v>0</v>
          </cell>
          <cell r="I179">
            <v>0</v>
          </cell>
          <cell r="L179">
            <v>0</v>
          </cell>
          <cell r="M179">
            <v>0</v>
          </cell>
          <cell r="P179">
            <v>0</v>
          </cell>
          <cell r="Q179">
            <v>0</v>
          </cell>
        </row>
        <row r="180">
          <cell r="B180">
            <v>0</v>
          </cell>
          <cell r="C180" t="str">
            <v>Mesurer la rigueur administrative</v>
          </cell>
          <cell r="E180" t="str">
            <v>Appel d’offres paraphé</v>
          </cell>
          <cell r="H180">
            <v>0</v>
          </cell>
          <cell r="I180">
            <v>0</v>
          </cell>
          <cell r="L180">
            <v>0</v>
          </cell>
          <cell r="M180">
            <v>0</v>
          </cell>
          <cell r="P180">
            <v>0</v>
          </cell>
          <cell r="Q180">
            <v>0</v>
          </cell>
        </row>
        <row r="181">
          <cell r="B181">
            <v>0</v>
          </cell>
          <cell r="E181" t="str">
            <v>Ensemble des annexes retournées dûment remplies</v>
          </cell>
          <cell r="H181">
            <v>0</v>
          </cell>
          <cell r="I181">
            <v>0</v>
          </cell>
          <cell r="L181">
            <v>0</v>
          </cell>
          <cell r="M181">
            <v>0</v>
          </cell>
          <cell r="P181">
            <v>0</v>
          </cell>
          <cell r="Q181">
            <v>0</v>
          </cell>
        </row>
        <row r="182">
          <cell r="B182">
            <v>0</v>
          </cell>
          <cell r="E182" t="str">
            <v>Clarté des réponses et des commentaires</v>
          </cell>
          <cell r="H182">
            <v>0</v>
          </cell>
          <cell r="I182">
            <v>0</v>
          </cell>
        </row>
        <row r="183">
          <cell r="B183">
            <v>0</v>
          </cell>
          <cell r="E183" t="str">
            <v>Fournis les documents administratifs (engagement de confidentialité, extrait K-Bis, attestation d'assurance)</v>
          </cell>
          <cell r="H183">
            <v>0</v>
          </cell>
          <cell r="I183">
            <v>0</v>
          </cell>
          <cell r="L183">
            <v>0</v>
          </cell>
          <cell r="M183">
            <v>0</v>
          </cell>
          <cell r="P183">
            <v>0</v>
          </cell>
          <cell r="Q183">
            <v>0</v>
          </cell>
        </row>
        <row r="184">
          <cell r="B184">
            <v>0</v>
          </cell>
          <cell r="C184" t="str">
            <v>Mesurer leur engagement en terme de "bonnes pratiques"</v>
          </cell>
          <cell r="E184" t="str">
            <v>Capacité à utiliser les bonnes pratiques de gestion de projet</v>
          </cell>
          <cell r="H184">
            <v>0</v>
          </cell>
          <cell r="I184">
            <v>0</v>
          </cell>
          <cell r="L184">
            <v>0</v>
          </cell>
          <cell r="M184">
            <v>0</v>
          </cell>
          <cell r="P184">
            <v>0</v>
          </cell>
          <cell r="Q184">
            <v>0</v>
          </cell>
        </row>
        <row r="185">
          <cell r="B185">
            <v>0</v>
          </cell>
          <cell r="E185" t="str">
            <v>Références fournis</v>
          </cell>
          <cell r="H185">
            <v>0</v>
          </cell>
          <cell r="I185">
            <v>0</v>
          </cell>
          <cell r="L185">
            <v>0</v>
          </cell>
          <cell r="M185">
            <v>0</v>
          </cell>
          <cell r="P185">
            <v>0</v>
          </cell>
          <cell r="Q185">
            <v>0</v>
          </cell>
        </row>
        <row r="186">
          <cell r="A186">
            <v>0</v>
          </cell>
          <cell r="C186" t="str">
            <v>Soutenance</v>
          </cell>
          <cell r="I186">
            <v>0</v>
          </cell>
          <cell r="M186">
            <v>0</v>
          </cell>
          <cell r="Q186">
            <v>0</v>
          </cell>
        </row>
        <row r="187">
          <cell r="B187">
            <v>0</v>
          </cell>
          <cell r="C187" t="str">
            <v>Mesurer la maîtrise du dossier et évaluer les compétences de l'équipe et le relationnel</v>
          </cell>
          <cell r="E187" t="str">
            <v>Clarté de la prestation</v>
          </cell>
          <cell r="H187">
            <v>0</v>
          </cell>
          <cell r="I187">
            <v>0</v>
          </cell>
          <cell r="J187">
            <v>0</v>
          </cell>
          <cell r="L187">
            <v>0</v>
          </cell>
          <cell r="M187">
            <v>0</v>
          </cell>
          <cell r="N187">
            <v>0</v>
          </cell>
          <cell r="P187">
            <v>0</v>
          </cell>
          <cell r="Q187">
            <v>0</v>
          </cell>
          <cell r="R187">
            <v>0</v>
          </cell>
        </row>
        <row r="188">
          <cell r="B188">
            <v>0</v>
          </cell>
          <cell r="E188" t="str">
            <v>Réponses aux questions</v>
          </cell>
          <cell r="H188">
            <v>0</v>
          </cell>
          <cell r="I188">
            <v>0</v>
          </cell>
          <cell r="L188">
            <v>0</v>
          </cell>
          <cell r="M188">
            <v>0</v>
          </cell>
          <cell r="P188">
            <v>0</v>
          </cell>
          <cell r="Q188">
            <v>0</v>
          </cell>
        </row>
        <row r="189">
          <cell r="B189">
            <v>0</v>
          </cell>
          <cell r="E189" t="str">
            <v>Supports présentés</v>
          </cell>
          <cell r="H189">
            <v>0</v>
          </cell>
          <cell r="I189">
            <v>0</v>
          </cell>
          <cell r="L189">
            <v>0</v>
          </cell>
          <cell r="M189">
            <v>0</v>
          </cell>
          <cell r="P189">
            <v>0</v>
          </cell>
          <cell r="Q189">
            <v>0</v>
          </cell>
        </row>
        <row r="190">
          <cell r="B190">
            <v>0</v>
          </cell>
          <cell r="C190" t="str">
            <v>Mesurer la compréhension de notre organisation et l'ergonomie de l'outil proposé</v>
          </cell>
          <cell r="E190" t="str">
            <v>Maquette et démonstration</v>
          </cell>
          <cell r="H190">
            <v>0</v>
          </cell>
          <cell r="I190">
            <v>0</v>
          </cell>
          <cell r="L190">
            <v>0</v>
          </cell>
          <cell r="M190">
            <v>0</v>
          </cell>
          <cell r="P190">
            <v>0</v>
          </cell>
          <cell r="Q190">
            <v>0</v>
          </cell>
        </row>
        <row r="191">
          <cell r="A191">
            <v>0</v>
          </cell>
          <cell r="C191" t="str">
            <v>Organisation autour du projet</v>
          </cell>
          <cell r="I191">
            <v>0</v>
          </cell>
          <cell r="M191">
            <v>0</v>
          </cell>
          <cell r="Q191">
            <v>0</v>
          </cell>
        </row>
        <row r="192">
          <cell r="B192">
            <v>0</v>
          </cell>
          <cell r="C192" t="str">
            <v>Mesurer la capacité à mettre à disposition des moyens</v>
          </cell>
          <cell r="E192" t="str">
            <v>Ressources matériel et humaines</v>
          </cell>
          <cell r="H192">
            <v>0</v>
          </cell>
          <cell r="I192">
            <v>0</v>
          </cell>
          <cell r="J192">
            <v>0</v>
          </cell>
          <cell r="L192">
            <v>0</v>
          </cell>
          <cell r="M192">
            <v>0</v>
          </cell>
          <cell r="N192">
            <v>0</v>
          </cell>
          <cell r="P192">
            <v>0</v>
          </cell>
          <cell r="Q192">
            <v>0</v>
          </cell>
          <cell r="R192">
            <v>0</v>
          </cell>
        </row>
        <row r="193">
          <cell r="B193">
            <v>0</v>
          </cell>
          <cell r="C193" t="str">
            <v>Identifier les moyens de formation</v>
          </cell>
          <cell r="E193" t="str">
            <v>Capacité à former</v>
          </cell>
          <cell r="H193">
            <v>0</v>
          </cell>
          <cell r="I193">
            <v>0</v>
          </cell>
          <cell r="L193">
            <v>0</v>
          </cell>
          <cell r="M193">
            <v>0</v>
          </cell>
          <cell r="P193">
            <v>0</v>
          </cell>
          <cell r="Q193">
            <v>0</v>
          </cell>
        </row>
        <row r="194">
          <cell r="B194">
            <v>0</v>
          </cell>
          <cell r="C194" t="str">
            <v>Mesurer le niveau d'engagement</v>
          </cell>
          <cell r="E194" t="str">
            <v>Capacité à fournir les livrables (jalons, contenu)</v>
          </cell>
          <cell r="H194">
            <v>0</v>
          </cell>
          <cell r="I194">
            <v>0</v>
          </cell>
          <cell r="L194">
            <v>0</v>
          </cell>
          <cell r="M194">
            <v>0</v>
          </cell>
          <cell r="P194">
            <v>0</v>
          </cell>
          <cell r="Q194">
            <v>0</v>
          </cell>
        </row>
        <row r="195">
          <cell r="B195">
            <v>0</v>
          </cell>
          <cell r="C195" t="str">
            <v>Mesure la capacité à nous garantir un projet de qualité (planning, processus etc …)</v>
          </cell>
          <cell r="E195" t="str">
            <v>Gestion de la qualité (PAQ …)</v>
          </cell>
          <cell r="H195">
            <v>0</v>
          </cell>
          <cell r="I195">
            <v>0</v>
          </cell>
          <cell r="L195">
            <v>0</v>
          </cell>
          <cell r="M195">
            <v>0</v>
          </cell>
          <cell r="P195">
            <v>0</v>
          </cell>
          <cell r="Q195">
            <v>0</v>
          </cell>
        </row>
        <row r="196">
          <cell r="B196">
            <v>0</v>
          </cell>
          <cell r="C196" t="str">
            <v>Mesurer la prise en compte des charges nécéssaires et suffisantes par rapport aux besoins</v>
          </cell>
          <cell r="E196" t="str">
            <v>Charges cohérentes</v>
          </cell>
          <cell r="H196">
            <v>0</v>
          </cell>
          <cell r="I196">
            <v>0</v>
          </cell>
          <cell r="L196">
            <v>0</v>
          </cell>
          <cell r="M196">
            <v>0</v>
          </cell>
          <cell r="P196">
            <v>0</v>
          </cell>
          <cell r="Q196">
            <v>0</v>
          </cell>
        </row>
        <row r="197">
          <cell r="A197">
            <v>0</v>
          </cell>
          <cell r="C197" t="str">
            <v>Coûts</v>
          </cell>
          <cell r="I197">
            <v>0</v>
          </cell>
          <cell r="M197">
            <v>0</v>
          </cell>
          <cell r="Q197">
            <v>0</v>
          </cell>
        </row>
        <row r="198">
          <cell r="B198">
            <v>0</v>
          </cell>
          <cell r="C198" t="str">
            <v>Mesurer les aspects financiers</v>
          </cell>
          <cell r="E198" t="str">
            <v>Coût licence (abonnement pour mode SaaS) ou loyer</v>
          </cell>
          <cell r="H198">
            <v>0</v>
          </cell>
          <cell r="I198">
            <v>0</v>
          </cell>
          <cell r="J198">
            <v>0</v>
          </cell>
          <cell r="L198">
            <v>0</v>
          </cell>
          <cell r="M198">
            <v>0</v>
          </cell>
          <cell r="N198">
            <v>0</v>
          </cell>
          <cell r="P198">
            <v>0</v>
          </cell>
          <cell r="Q198">
            <v>0</v>
          </cell>
          <cell r="R198">
            <v>0</v>
          </cell>
        </row>
        <row r="199">
          <cell r="B199">
            <v>0</v>
          </cell>
          <cell r="E199" t="str">
            <v>Coût maintenance</v>
          </cell>
          <cell r="H199">
            <v>0</v>
          </cell>
          <cell r="I199">
            <v>0</v>
          </cell>
          <cell r="L199">
            <v>0</v>
          </cell>
          <cell r="M199">
            <v>0</v>
          </cell>
          <cell r="P199">
            <v>0</v>
          </cell>
          <cell r="Q199">
            <v>0</v>
          </cell>
        </row>
        <row r="200">
          <cell r="B200">
            <v>0</v>
          </cell>
          <cell r="E200" t="str">
            <v>Coût prestations : accompagnement / formation</v>
          </cell>
          <cell r="H200">
            <v>0</v>
          </cell>
          <cell r="I200">
            <v>0</v>
          </cell>
          <cell r="L200">
            <v>0</v>
          </cell>
          <cell r="M200">
            <v>0</v>
          </cell>
          <cell r="P200">
            <v>0</v>
          </cell>
          <cell r="Q200">
            <v>0</v>
          </cell>
        </row>
        <row r="201">
          <cell r="B201">
            <v>0</v>
          </cell>
          <cell r="E201" t="str">
            <v>Paramètres d'évolution des coûts : volumétrie du stockage (documents, contacts, etc), nombre d'utilisateurs, nombre de centres d'activité, durée engagement, etc.</v>
          </cell>
          <cell r="H201">
            <v>0</v>
          </cell>
          <cell r="I201">
            <v>0</v>
          </cell>
          <cell r="L201">
            <v>0</v>
          </cell>
          <cell r="M201">
            <v>0</v>
          </cell>
          <cell r="P201">
            <v>0</v>
          </cell>
          <cell r="Q201">
            <v>0</v>
          </cell>
        </row>
        <row r="202">
          <cell r="B202">
            <v>0</v>
          </cell>
          <cell r="E202" t="str">
            <v>Charge</v>
          </cell>
          <cell r="H202">
            <v>0</v>
          </cell>
          <cell r="I202">
            <v>0</v>
          </cell>
          <cell r="L202">
            <v>0</v>
          </cell>
          <cell r="M202">
            <v>0</v>
          </cell>
          <cell r="P202">
            <v>0</v>
          </cell>
          <cell r="Q202">
            <v>0</v>
          </cell>
        </row>
        <row r="203">
          <cell r="B203">
            <v>0</v>
          </cell>
          <cell r="E203" t="str">
            <v>Coût module natif</v>
          </cell>
          <cell r="H203">
            <v>0</v>
          </cell>
          <cell r="I203">
            <v>0</v>
          </cell>
          <cell r="L203">
            <v>0</v>
          </cell>
          <cell r="M203">
            <v>0</v>
          </cell>
          <cell r="P203">
            <v>0</v>
          </cell>
          <cell r="Q203">
            <v>0</v>
          </cell>
        </row>
        <row r="204">
          <cell r="B204">
            <v>0</v>
          </cell>
          <cell r="E204" t="str">
            <v>Coût module optionnel</v>
          </cell>
          <cell r="H204">
            <v>0</v>
          </cell>
          <cell r="I204">
            <v>0</v>
          </cell>
          <cell r="L204">
            <v>0</v>
          </cell>
          <cell r="M204">
            <v>0</v>
          </cell>
          <cell r="P204">
            <v>0</v>
          </cell>
          <cell r="Q204">
            <v>0</v>
          </cell>
        </row>
        <row r="205">
          <cell r="A205">
            <v>0</v>
          </cell>
          <cell r="G205" t="str">
            <v>Résultat</v>
          </cell>
          <cell r="I205">
            <v>0</v>
          </cell>
          <cell r="K205" t="str">
            <v>Résultat</v>
          </cell>
          <cell r="M205">
            <v>0</v>
          </cell>
          <cell r="O205" t="str">
            <v>Résultat</v>
          </cell>
          <cell r="Q205">
            <v>0</v>
          </cell>
        </row>
        <row r="206">
          <cell r="B206" t="str">
            <v>note de cœur : ressenti des équipes, de la solution, intérêt pour notre projet</v>
          </cell>
        </row>
      </sheetData>
      <sheetData sheetId="9" refreshError="1"/>
      <sheetData sheetId="10" refreshError="1">
        <row r="1">
          <cell r="A1" t="str">
            <v>PRJ</v>
          </cell>
        </row>
        <row r="2">
          <cell r="A2" t="str">
            <v>Nom Projet</v>
          </cell>
        </row>
        <row r="31">
          <cell r="A31" t="str">
            <v>OUI</v>
          </cell>
        </row>
        <row r="32">
          <cell r="A32" t="str">
            <v>NON</v>
          </cell>
        </row>
        <row r="33">
          <cell r="A33" t="str">
            <v>N/A</v>
          </cell>
        </row>
      </sheetData>
      <sheetData sheetId="11" refreshError="1"/>
      <sheetData sheetId="12" refreshError="1"/>
      <sheetData sheetId="13"/>
      <sheetData sheetId="14" refreshError="1"/>
      <sheetData sheetId="15" refreshError="1"/>
      <sheetData sheetId="16" refreshError="1"/>
      <sheetData sheetId="17" refreshError="1"/>
      <sheetData sheetId="18">
        <row r="1">
          <cell r="G1" t="str">
            <v xml:space="preserve"> Appel d'Offres - Analyse résultats </v>
          </cell>
        </row>
      </sheetData>
      <sheetData sheetId="19" refreshError="1"/>
      <sheetData sheetId="20"/>
      <sheetData sheetId="21"/>
      <sheetData sheetId="22"/>
      <sheetData sheetId="23"/>
      <sheetData sheetId="24"/>
      <sheetData sheetId="25"/>
      <sheetData sheetId="26"/>
      <sheetData sheetId="27">
        <row r="1">
          <cell r="G1" t="str">
            <v xml:space="preserve"> Appel d'Offres - Analyse résultats </v>
          </cell>
        </row>
      </sheetData>
      <sheetData sheetId="2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
  <sheetViews>
    <sheetView showGridLines="0" view="pageLayout" topLeftCell="A6" zoomScaleNormal="100" workbookViewId="0">
      <selection activeCell="A4" sqref="A4:G4"/>
    </sheetView>
  </sheetViews>
  <sheetFormatPr baseColWidth="10" defaultColWidth="11.453125" defaultRowHeight="14.5"/>
  <cols>
    <col min="1" max="1" width="14.453125" style="7" customWidth="1"/>
    <col min="2" max="2" width="5.453125" style="7" customWidth="1"/>
    <col min="3" max="3" width="21.453125" style="7" customWidth="1"/>
    <col min="4" max="6" width="11.453125" style="7"/>
    <col min="7" max="7" width="12" style="7" customWidth="1"/>
    <col min="8" max="16384" width="11.453125" style="7"/>
  </cols>
  <sheetData>
    <row r="1" spans="1:7" ht="90.75" customHeight="1"/>
    <row r="3" spans="1:7" ht="114" customHeight="1">
      <c r="A3" s="250" t="s">
        <v>16</v>
      </c>
      <c r="B3" s="251"/>
      <c r="C3" s="251"/>
      <c r="D3" s="251"/>
      <c r="E3" s="251"/>
      <c r="F3" s="251"/>
      <c r="G3" s="251"/>
    </row>
    <row r="4" spans="1:7" ht="125.25" customHeight="1">
      <c r="A4" s="252" t="s">
        <v>292</v>
      </c>
      <c r="B4" s="253"/>
      <c r="C4" s="253"/>
      <c r="D4" s="253"/>
      <c r="E4" s="253"/>
      <c r="F4" s="253"/>
      <c r="G4" s="253"/>
    </row>
    <row r="5" spans="1:7" ht="93" customHeight="1">
      <c r="A5" s="254" t="s">
        <v>256</v>
      </c>
      <c r="B5" s="255"/>
      <c r="C5" s="255"/>
      <c r="D5" s="255"/>
      <c r="E5" s="255"/>
      <c r="F5" s="255"/>
      <c r="G5" s="256"/>
    </row>
    <row r="6" spans="1:7" ht="156.75" customHeight="1">
      <c r="A6" s="257" t="s">
        <v>180</v>
      </c>
      <c r="B6" s="258"/>
      <c r="C6" s="258"/>
      <c r="D6" s="258"/>
      <c r="E6" s="258"/>
      <c r="F6" s="258"/>
      <c r="G6" s="259"/>
    </row>
  </sheetData>
  <sheetProtection selectLockedCells="1"/>
  <protectedRanges>
    <protectedRange password="CEEF" sqref="A4:G4" name="Numéro et objet"/>
  </protectedRanges>
  <mergeCells count="4">
    <mergeCell ref="A3:G3"/>
    <mergeCell ref="A4:G4"/>
    <mergeCell ref="A5:G5"/>
    <mergeCell ref="A6:G6"/>
  </mergeCells>
  <printOptions horizontalCentered="1"/>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K832"/>
  <sheetViews>
    <sheetView showGridLines="0" tabSelected="1" topLeftCell="A37" zoomScale="63" zoomScaleNormal="100" workbookViewId="0">
      <selection activeCell="B56" sqref="B56"/>
    </sheetView>
  </sheetViews>
  <sheetFormatPr baseColWidth="10" defaultColWidth="11.453125" defaultRowHeight="12.5"/>
  <cols>
    <col min="1" max="1" width="16.453125" style="3" customWidth="1"/>
    <col min="2" max="2" width="92.453125" style="240" customWidth="1"/>
    <col min="3" max="3" width="40.453125" style="3" customWidth="1"/>
    <col min="4" max="4" width="70.453125" style="3" customWidth="1"/>
    <col min="5" max="5" width="13.453125" style="146" customWidth="1"/>
    <col min="6" max="16384" width="11.453125" style="3"/>
  </cols>
  <sheetData>
    <row r="1" spans="1:5" ht="94.5" customHeight="1">
      <c r="D1" s="10" t="s">
        <v>6</v>
      </c>
      <c r="E1" s="139"/>
    </row>
    <row r="2" spans="1:5" ht="38.25" customHeight="1">
      <c r="D2" s="164" t="s">
        <v>197</v>
      </c>
      <c r="E2" s="140"/>
    </row>
    <row r="3" spans="1:5" ht="141.75" customHeight="1">
      <c r="A3" s="260" t="s">
        <v>246</v>
      </c>
      <c r="B3" s="260"/>
      <c r="C3" s="260"/>
      <c r="D3" s="260"/>
      <c r="E3" s="260"/>
    </row>
    <row r="4" spans="1:5" ht="52.5" customHeight="1">
      <c r="A4" s="261" t="s">
        <v>280</v>
      </c>
      <c r="B4" s="261"/>
      <c r="C4" s="261"/>
      <c r="D4" s="261"/>
      <c r="E4" s="185"/>
    </row>
    <row r="5" spans="1:5" ht="13">
      <c r="A5" s="32" t="s">
        <v>36</v>
      </c>
      <c r="B5" s="241"/>
      <c r="C5" s="34"/>
      <c r="D5" s="35" t="s">
        <v>160</v>
      </c>
      <c r="E5" s="141"/>
    </row>
    <row r="6" spans="1:5">
      <c r="A6" s="27" t="s">
        <v>37</v>
      </c>
      <c r="B6" s="242"/>
      <c r="C6" s="26"/>
      <c r="D6" s="28" t="s">
        <v>164</v>
      </c>
      <c r="E6" s="141"/>
    </row>
    <row r="7" spans="1:5">
      <c r="A7" s="27" t="s">
        <v>163</v>
      </c>
      <c r="B7" s="242"/>
      <c r="C7" s="26"/>
      <c r="D7" s="29" t="s">
        <v>165</v>
      </c>
      <c r="E7" s="141"/>
    </row>
    <row r="8" spans="1:5" ht="52.5" customHeight="1">
      <c r="A8" s="265" t="s">
        <v>178</v>
      </c>
      <c r="B8" s="266"/>
      <c r="C8" s="267"/>
      <c r="D8" s="15"/>
      <c r="E8" s="141"/>
    </row>
    <row r="9" spans="1:5" ht="42.75" customHeight="1">
      <c r="A9" s="269" t="s">
        <v>179</v>
      </c>
      <c r="B9" s="269"/>
      <c r="C9" s="269"/>
      <c r="D9" s="15"/>
      <c r="E9" s="141"/>
    </row>
    <row r="10" spans="1:5" ht="62">
      <c r="A10" s="148"/>
      <c r="B10" s="165"/>
      <c r="C10" s="169" t="s">
        <v>141</v>
      </c>
      <c r="D10" s="170" t="s">
        <v>142</v>
      </c>
      <c r="E10" s="147" t="s">
        <v>35</v>
      </c>
    </row>
    <row r="11" spans="1:5" ht="18.75" customHeight="1">
      <c r="A11" s="43" t="s">
        <v>10</v>
      </c>
      <c r="B11" s="243" t="s">
        <v>11</v>
      </c>
      <c r="C11" s="263"/>
      <c r="D11" s="148"/>
      <c r="E11" s="262"/>
    </row>
    <row r="12" spans="1:5">
      <c r="A12" s="268" t="s">
        <v>34</v>
      </c>
      <c r="B12" s="244" t="s">
        <v>18</v>
      </c>
      <c r="C12" s="263"/>
      <c r="D12" s="148"/>
      <c r="E12" s="262"/>
    </row>
    <row r="13" spans="1:5">
      <c r="A13" s="268"/>
      <c r="B13" s="167" t="s">
        <v>19</v>
      </c>
      <c r="C13" s="263"/>
      <c r="D13" s="148"/>
      <c r="E13" s="262"/>
    </row>
    <row r="14" spans="1:5">
      <c r="A14" s="268"/>
      <c r="B14" s="167" t="s">
        <v>12</v>
      </c>
      <c r="C14" s="263"/>
      <c r="D14" s="148"/>
      <c r="E14" s="262"/>
    </row>
    <row r="15" spans="1:5">
      <c r="A15" s="268"/>
      <c r="B15" s="167" t="s">
        <v>20</v>
      </c>
      <c r="C15" s="263"/>
      <c r="D15" s="148"/>
      <c r="E15" s="262"/>
    </row>
    <row r="16" spans="1:5">
      <c r="A16" s="268"/>
      <c r="B16" s="167" t="s">
        <v>204</v>
      </c>
      <c r="C16" s="263"/>
      <c r="D16" s="148"/>
      <c r="E16" s="262"/>
    </row>
    <row r="17" spans="1:5">
      <c r="A17" s="268"/>
      <c r="B17" s="153" t="s">
        <v>13</v>
      </c>
      <c r="C17" s="263"/>
      <c r="D17" s="148"/>
      <c r="E17" s="262"/>
    </row>
    <row r="18" spans="1:5">
      <c r="A18" s="268"/>
      <c r="B18" s="153" t="s">
        <v>21</v>
      </c>
      <c r="C18" s="263"/>
      <c r="D18" s="148"/>
      <c r="E18" s="262"/>
    </row>
    <row r="19" spans="1:5" ht="50">
      <c r="A19" s="268"/>
      <c r="B19" s="153" t="s">
        <v>22</v>
      </c>
      <c r="C19" s="263"/>
      <c r="D19" s="148"/>
      <c r="E19" s="262"/>
    </row>
    <row r="20" spans="1:5" ht="13">
      <c r="A20" s="268"/>
      <c r="B20" s="245" t="s">
        <v>138</v>
      </c>
      <c r="C20" s="263"/>
      <c r="D20" s="155"/>
      <c r="E20" s="262"/>
    </row>
    <row r="21" spans="1:5" ht="13">
      <c r="A21" s="268"/>
      <c r="B21" s="245" t="s">
        <v>139</v>
      </c>
      <c r="C21" s="263"/>
      <c r="D21" s="155"/>
      <c r="E21" s="262"/>
    </row>
    <row r="22" spans="1:5">
      <c r="A22" s="268"/>
      <c r="B22" s="153" t="s">
        <v>23</v>
      </c>
      <c r="C22" s="263"/>
      <c r="D22" s="148"/>
      <c r="E22" s="262"/>
    </row>
    <row r="23" spans="1:5">
      <c r="A23" s="268"/>
      <c r="B23" s="153" t="s">
        <v>24</v>
      </c>
      <c r="C23" s="263"/>
      <c r="D23" s="148"/>
      <c r="E23" s="262"/>
    </row>
    <row r="24" spans="1:5" ht="27.75" customHeight="1">
      <c r="A24" s="264"/>
      <c r="B24" s="264"/>
      <c r="C24" s="264"/>
      <c r="D24" s="264"/>
      <c r="E24" s="264"/>
    </row>
    <row r="25" spans="1:5" s="44" customFormat="1" ht="21.75" customHeight="1">
      <c r="A25" s="43" t="s">
        <v>0</v>
      </c>
      <c r="B25" s="243" t="s">
        <v>60</v>
      </c>
      <c r="C25" s="149"/>
      <c r="D25" s="149"/>
      <c r="E25" s="237"/>
    </row>
    <row r="26" spans="1:5" ht="13">
      <c r="A26" s="1" t="s">
        <v>7</v>
      </c>
      <c r="B26" s="137" t="s">
        <v>287</v>
      </c>
      <c r="C26" s="156"/>
      <c r="D26" s="5"/>
      <c r="E26" s="306"/>
    </row>
    <row r="27" spans="1:5" ht="13">
      <c r="A27" s="208" t="s">
        <v>45</v>
      </c>
      <c r="B27" s="209" t="s">
        <v>216</v>
      </c>
      <c r="C27" s="168" t="s">
        <v>59</v>
      </c>
      <c r="D27" s="4"/>
      <c r="E27" s="142">
        <v>1</v>
      </c>
    </row>
    <row r="28" spans="1:5" ht="25">
      <c r="A28" s="208" t="s">
        <v>46</v>
      </c>
      <c r="B28" s="209" t="s">
        <v>219</v>
      </c>
      <c r="C28" s="168"/>
      <c r="D28" s="4"/>
      <c r="E28" s="142">
        <v>1</v>
      </c>
    </row>
    <row r="29" spans="1:5" ht="37.5">
      <c r="A29" s="208" t="s">
        <v>209</v>
      </c>
      <c r="B29" s="209" t="s">
        <v>282</v>
      </c>
      <c r="C29" s="168"/>
      <c r="D29" s="4"/>
      <c r="E29" s="142">
        <v>1</v>
      </c>
    </row>
    <row r="30" spans="1:5" ht="25">
      <c r="A30" s="208" t="s">
        <v>210</v>
      </c>
      <c r="B30" s="209" t="s">
        <v>229</v>
      </c>
      <c r="C30" s="168"/>
      <c r="D30" s="4"/>
      <c r="E30" s="142">
        <v>1</v>
      </c>
    </row>
    <row r="31" spans="1:5" s="195" customFormat="1" ht="37.5">
      <c r="A31" s="208" t="s">
        <v>211</v>
      </c>
      <c r="B31" s="209" t="s">
        <v>283</v>
      </c>
      <c r="C31" s="193"/>
      <c r="D31" s="194"/>
      <c r="E31" s="142">
        <v>1</v>
      </c>
    </row>
    <row r="32" spans="1:5" ht="25">
      <c r="A32" s="208" t="s">
        <v>212</v>
      </c>
      <c r="B32" s="210" t="s">
        <v>222</v>
      </c>
      <c r="C32" s="168"/>
      <c r="D32" s="4"/>
      <c r="E32" s="142">
        <v>1</v>
      </c>
    </row>
    <row r="33" spans="1:5" ht="25">
      <c r="A33" s="208" t="s">
        <v>213</v>
      </c>
      <c r="B33" s="210" t="s">
        <v>223</v>
      </c>
      <c r="C33" s="168"/>
      <c r="D33" s="4"/>
      <c r="E33" s="142">
        <v>1</v>
      </c>
    </row>
    <row r="34" spans="1:5" ht="25">
      <c r="A34" s="208" t="s">
        <v>214</v>
      </c>
      <c r="B34" s="209" t="s">
        <v>224</v>
      </c>
      <c r="C34" s="168"/>
      <c r="D34" s="4"/>
      <c r="E34" s="142">
        <v>1</v>
      </c>
    </row>
    <row r="35" spans="1:5" ht="25">
      <c r="A35" s="208" t="s">
        <v>221</v>
      </c>
      <c r="B35" s="209" t="s">
        <v>227</v>
      </c>
      <c r="C35" s="168"/>
      <c r="D35" s="4"/>
      <c r="E35" s="142">
        <v>1</v>
      </c>
    </row>
    <row r="36" spans="1:5" ht="25">
      <c r="A36" s="208" t="s">
        <v>225</v>
      </c>
      <c r="B36" s="209" t="s">
        <v>220</v>
      </c>
      <c r="C36" s="168"/>
      <c r="D36" s="4"/>
      <c r="E36" s="142">
        <v>1</v>
      </c>
    </row>
    <row r="37" spans="1:5" ht="57" customHeight="1">
      <c r="A37" s="208" t="s">
        <v>226</v>
      </c>
      <c r="B37" s="211" t="s">
        <v>218</v>
      </c>
      <c r="C37" s="214" t="s">
        <v>272</v>
      </c>
      <c r="D37" s="4"/>
      <c r="E37" s="142">
        <v>2</v>
      </c>
    </row>
    <row r="38" spans="1:5" ht="13">
      <c r="A38" s="1" t="s">
        <v>8</v>
      </c>
      <c r="B38" s="246" t="s">
        <v>31</v>
      </c>
      <c r="C38" s="42"/>
      <c r="D38" s="5"/>
      <c r="E38" s="5"/>
    </row>
    <row r="39" spans="1:5" ht="37.5">
      <c r="A39" s="9" t="s">
        <v>9</v>
      </c>
      <c r="B39" s="166" t="s">
        <v>228</v>
      </c>
      <c r="C39" s="165"/>
      <c r="D39" s="4"/>
      <c r="E39" s="142">
        <v>2</v>
      </c>
    </row>
    <row r="40" spans="1:5" ht="13">
      <c r="A40" s="1" t="s">
        <v>14</v>
      </c>
      <c r="B40" s="246" t="s">
        <v>65</v>
      </c>
      <c r="C40" s="156"/>
      <c r="D40" s="5"/>
      <c r="E40" s="5"/>
    </row>
    <row r="41" spans="1:5" ht="13">
      <c r="A41" s="9" t="s">
        <v>15</v>
      </c>
      <c r="B41" s="192" t="s">
        <v>253</v>
      </c>
      <c r="C41" s="168" t="s">
        <v>59</v>
      </c>
      <c r="D41" s="4"/>
      <c r="E41" s="142">
        <v>1</v>
      </c>
    </row>
    <row r="42" spans="1:5" ht="13">
      <c r="A42" s="1" t="s">
        <v>47</v>
      </c>
      <c r="B42" s="246" t="s">
        <v>32</v>
      </c>
      <c r="C42" s="156"/>
      <c r="D42" s="5"/>
      <c r="E42" s="5"/>
    </row>
    <row r="43" spans="1:5" ht="37.5">
      <c r="A43" s="25" t="s">
        <v>48</v>
      </c>
      <c r="B43" s="167" t="s">
        <v>63</v>
      </c>
      <c r="C43" s="138" t="s">
        <v>140</v>
      </c>
      <c r="D43" s="4"/>
      <c r="E43" s="176"/>
    </row>
    <row r="44" spans="1:5" ht="37.5">
      <c r="A44" s="25" t="s">
        <v>49</v>
      </c>
      <c r="B44" s="167" t="s">
        <v>64</v>
      </c>
      <c r="C44" s="138" t="s">
        <v>140</v>
      </c>
      <c r="D44" s="4"/>
      <c r="E44" s="176"/>
    </row>
    <row r="45" spans="1:5" ht="13">
      <c r="A45" s="1" t="s">
        <v>50</v>
      </c>
      <c r="B45" s="246" t="s">
        <v>30</v>
      </c>
      <c r="C45" s="156"/>
      <c r="D45" s="5"/>
      <c r="E45" s="5"/>
    </row>
    <row r="46" spans="1:5" ht="13">
      <c r="A46" s="9" t="s">
        <v>51</v>
      </c>
      <c r="B46" s="191" t="s">
        <v>240</v>
      </c>
      <c r="C46" s="168" t="s">
        <v>59</v>
      </c>
      <c r="D46" s="4"/>
      <c r="E46" s="142">
        <v>1</v>
      </c>
    </row>
    <row r="47" spans="1:5" ht="13">
      <c r="A47" s="9" t="s">
        <v>52</v>
      </c>
      <c r="B47" s="191" t="s">
        <v>217</v>
      </c>
      <c r="C47" s="168" t="s">
        <v>59</v>
      </c>
      <c r="D47" s="4"/>
      <c r="E47" s="142">
        <v>1</v>
      </c>
    </row>
    <row r="48" spans="1:5" ht="13">
      <c r="A48" s="9" t="s">
        <v>231</v>
      </c>
      <c r="B48" s="191" t="s">
        <v>230</v>
      </c>
      <c r="C48" s="168" t="s">
        <v>59</v>
      </c>
      <c r="D48" s="4"/>
      <c r="E48" s="142">
        <v>1</v>
      </c>
    </row>
    <row r="49" spans="1:63" ht="13">
      <c r="A49" s="1" t="s">
        <v>53</v>
      </c>
      <c r="B49" s="246" t="s">
        <v>72</v>
      </c>
      <c r="C49" s="156"/>
      <c r="D49" s="5"/>
      <c r="E49" s="5"/>
    </row>
    <row r="50" spans="1:63" ht="69" customHeight="1">
      <c r="A50" s="8" t="s">
        <v>257</v>
      </c>
      <c r="B50" s="153" t="s">
        <v>258</v>
      </c>
      <c r="C50" s="168" t="s">
        <v>59</v>
      </c>
      <c r="D50" s="2"/>
      <c r="E50" s="143">
        <v>1</v>
      </c>
    </row>
    <row r="51" spans="1:63" s="44" customFormat="1" ht="18.75" customHeight="1">
      <c r="A51" s="43" t="s">
        <v>1</v>
      </c>
      <c r="B51" s="243" t="s">
        <v>33</v>
      </c>
      <c r="C51" s="158"/>
      <c r="D51" s="149"/>
      <c r="E51" s="149"/>
    </row>
    <row r="52" spans="1:63" ht="13">
      <c r="A52" s="1" t="s">
        <v>54</v>
      </c>
      <c r="B52" s="246" t="s">
        <v>188</v>
      </c>
      <c r="C52" s="156"/>
      <c r="D52" s="5"/>
      <c r="E52" s="5"/>
    </row>
    <row r="53" spans="1:63" ht="65">
      <c r="A53" s="8" t="s">
        <v>74</v>
      </c>
      <c r="B53" s="247" t="s">
        <v>248</v>
      </c>
      <c r="C53" s="178" t="s">
        <v>198</v>
      </c>
      <c r="D53" s="2"/>
      <c r="E53" s="143">
        <v>2</v>
      </c>
    </row>
    <row r="54" spans="1:63" ht="44" customHeight="1">
      <c r="A54" s="8" t="s">
        <v>161</v>
      </c>
      <c r="B54" s="247" t="s">
        <v>255</v>
      </c>
      <c r="C54" s="168" t="s">
        <v>59</v>
      </c>
      <c r="D54" s="2"/>
      <c r="E54" s="143">
        <v>1</v>
      </c>
    </row>
    <row r="55" spans="1:63" ht="25" customHeight="1">
      <c r="A55" s="8" t="s">
        <v>162</v>
      </c>
      <c r="B55" s="247" t="s">
        <v>73</v>
      </c>
      <c r="C55" s="168" t="s">
        <v>59</v>
      </c>
      <c r="D55" s="2"/>
      <c r="E55" s="143">
        <v>1</v>
      </c>
    </row>
    <row r="56" spans="1:63" s="44" customFormat="1" ht="18" customHeight="1">
      <c r="A56" s="43" t="s">
        <v>4</v>
      </c>
      <c r="B56" s="243" t="s">
        <v>61</v>
      </c>
      <c r="C56" s="158"/>
      <c r="D56" s="149"/>
      <c r="E56" s="149"/>
    </row>
    <row r="57" spans="1:63" ht="37.5">
      <c r="A57" s="8" t="s">
        <v>55</v>
      </c>
      <c r="B57" s="167" t="s">
        <v>249</v>
      </c>
      <c r="C57" s="165" t="s">
        <v>199</v>
      </c>
      <c r="D57" s="2"/>
      <c r="E57" s="143">
        <v>1</v>
      </c>
    </row>
    <row r="58" spans="1:63" ht="39">
      <c r="A58" s="8" t="s">
        <v>56</v>
      </c>
      <c r="B58" s="167" t="s">
        <v>250</v>
      </c>
      <c r="C58" s="165" t="s">
        <v>200</v>
      </c>
      <c r="D58" s="2"/>
      <c r="E58" s="143">
        <v>2</v>
      </c>
    </row>
    <row r="59" spans="1:63" ht="27" customHeight="1">
      <c r="A59" s="8" t="s">
        <v>89</v>
      </c>
      <c r="B59" s="167" t="s">
        <v>254</v>
      </c>
      <c r="C59" s="168" t="s">
        <v>59</v>
      </c>
      <c r="D59" s="2"/>
      <c r="E59" s="143">
        <v>2</v>
      </c>
    </row>
    <row r="60" spans="1:63" ht="13">
      <c r="A60" s="8" t="s">
        <v>90</v>
      </c>
      <c r="B60" s="167" t="s">
        <v>192</v>
      </c>
      <c r="C60" s="168" t="s">
        <v>59</v>
      </c>
      <c r="D60" s="2"/>
      <c r="E60" s="143">
        <v>1</v>
      </c>
    </row>
    <row r="61" spans="1:63" ht="13">
      <c r="A61" s="8" t="s">
        <v>232</v>
      </c>
      <c r="B61" s="167" t="s">
        <v>245</v>
      </c>
      <c r="C61" s="168" t="s">
        <v>59</v>
      </c>
      <c r="D61" s="2"/>
      <c r="E61" s="143">
        <v>2</v>
      </c>
    </row>
    <row r="62" spans="1:63" ht="13">
      <c r="A62" s="8" t="s">
        <v>233</v>
      </c>
      <c r="B62" s="167" t="s">
        <v>62</v>
      </c>
      <c r="C62" s="168" t="s">
        <v>59</v>
      </c>
      <c r="D62" s="2"/>
      <c r="E62" s="144">
        <v>1</v>
      </c>
    </row>
    <row r="63" spans="1:63" s="44" customFormat="1" ht="27.75" customHeight="1">
      <c r="A63" s="43" t="s">
        <v>3</v>
      </c>
      <c r="B63" s="243" t="s">
        <v>66</v>
      </c>
      <c r="C63" s="158"/>
      <c r="D63" s="149"/>
      <c r="E63" s="149"/>
    </row>
    <row r="64" spans="1:63" s="36" customFormat="1" ht="13">
      <c r="A64" s="1" t="s">
        <v>57</v>
      </c>
      <c r="B64" s="248" t="s">
        <v>67</v>
      </c>
      <c r="C64" s="161"/>
      <c r="D64" s="162"/>
      <c r="E64" s="162"/>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row>
    <row r="65" spans="1:63" ht="38.5">
      <c r="A65" s="8" t="s">
        <v>91</v>
      </c>
      <c r="B65" s="184" t="s">
        <v>251</v>
      </c>
      <c r="C65" s="168" t="s">
        <v>59</v>
      </c>
      <c r="D65" s="2"/>
      <c r="E65" s="143">
        <v>1</v>
      </c>
    </row>
    <row r="66" spans="1:63" ht="26">
      <c r="A66" s="8" t="s">
        <v>92</v>
      </c>
      <c r="B66" s="184" t="s">
        <v>243</v>
      </c>
      <c r="C66" s="217" t="s">
        <v>262</v>
      </c>
      <c r="D66" s="2"/>
      <c r="E66" s="143">
        <v>2</v>
      </c>
    </row>
    <row r="67" spans="1:63" ht="26">
      <c r="A67" s="8" t="s">
        <v>93</v>
      </c>
      <c r="B67" s="184" t="s">
        <v>244</v>
      </c>
      <c r="C67" s="217" t="s">
        <v>262</v>
      </c>
      <c r="D67" s="212"/>
      <c r="E67" s="213">
        <v>2</v>
      </c>
    </row>
    <row r="68" spans="1:63" ht="31" customHeight="1">
      <c r="A68" s="8" t="s">
        <v>94</v>
      </c>
      <c r="B68" s="184" t="s">
        <v>201</v>
      </c>
      <c r="C68" s="168" t="s">
        <v>59</v>
      </c>
      <c r="D68" s="2"/>
      <c r="E68" s="143">
        <v>1</v>
      </c>
    </row>
    <row r="69" spans="1:63" ht="50.5">
      <c r="A69" s="8" t="s">
        <v>95</v>
      </c>
      <c r="B69" s="184" t="s">
        <v>181</v>
      </c>
      <c r="C69" s="182" t="s">
        <v>182</v>
      </c>
      <c r="D69" s="2"/>
      <c r="E69" s="143">
        <v>2</v>
      </c>
    </row>
    <row r="70" spans="1:63" ht="50.5">
      <c r="A70" s="8" t="s">
        <v>96</v>
      </c>
      <c r="B70" s="184" t="s">
        <v>184</v>
      </c>
      <c r="C70" s="182" t="s">
        <v>183</v>
      </c>
      <c r="D70" s="2"/>
      <c r="E70" s="143">
        <v>2</v>
      </c>
    </row>
    <row r="71" spans="1:63" ht="41.5" customHeight="1">
      <c r="A71" s="8" t="s">
        <v>97</v>
      </c>
      <c r="B71" s="249" t="s">
        <v>234</v>
      </c>
      <c r="C71" s="165" t="s">
        <v>143</v>
      </c>
      <c r="D71" s="2"/>
      <c r="E71" s="143">
        <v>2</v>
      </c>
    </row>
    <row r="72" spans="1:63" ht="50.5">
      <c r="A72" s="8" t="s">
        <v>187</v>
      </c>
      <c r="B72" s="249" t="s">
        <v>193</v>
      </c>
      <c r="C72" s="182" t="s">
        <v>185</v>
      </c>
      <c r="D72" s="2"/>
      <c r="E72" s="143">
        <v>2</v>
      </c>
    </row>
    <row r="73" spans="1:63" ht="50.5">
      <c r="A73" s="8" t="s">
        <v>242</v>
      </c>
      <c r="B73" s="184" t="s">
        <v>194</v>
      </c>
      <c r="C73" s="182" t="s">
        <v>186</v>
      </c>
      <c r="D73" s="2"/>
      <c r="E73" s="143">
        <v>2</v>
      </c>
    </row>
    <row r="74" spans="1:63" s="36" customFormat="1" ht="13">
      <c r="A74" s="1" t="s">
        <v>58</v>
      </c>
      <c r="B74" s="248" t="s">
        <v>2</v>
      </c>
      <c r="C74" s="161"/>
      <c r="D74" s="162"/>
      <c r="E74" s="162"/>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row>
    <row r="75" spans="1:63" ht="13">
      <c r="A75" s="8" t="s">
        <v>98</v>
      </c>
      <c r="B75" s="167" t="s">
        <v>70</v>
      </c>
      <c r="C75" s="168" t="s">
        <v>59</v>
      </c>
      <c r="D75" s="183"/>
      <c r="E75" s="145"/>
    </row>
    <row r="76" spans="1:63" ht="13">
      <c r="A76" s="8" t="s">
        <v>99</v>
      </c>
      <c r="B76" s="167" t="s">
        <v>71</v>
      </c>
      <c r="C76" s="168" t="s">
        <v>59</v>
      </c>
      <c r="D76" s="167"/>
      <c r="E76" s="143">
        <v>2</v>
      </c>
    </row>
    <row r="77" spans="1:63" ht="13">
      <c r="A77" s="8" t="s">
        <v>100</v>
      </c>
      <c r="B77" s="167" t="s">
        <v>26</v>
      </c>
      <c r="C77" s="168" t="s">
        <v>59</v>
      </c>
      <c r="D77" s="184"/>
      <c r="E77" s="145"/>
    </row>
    <row r="78" spans="1:63" ht="13">
      <c r="A78" s="8" t="s">
        <v>101</v>
      </c>
      <c r="B78" s="167" t="s">
        <v>27</v>
      </c>
      <c r="C78" s="168" t="s">
        <v>59</v>
      </c>
      <c r="D78" s="184"/>
      <c r="E78" s="145"/>
    </row>
    <row r="79" spans="1:63" ht="13">
      <c r="A79" s="8" t="s">
        <v>102</v>
      </c>
      <c r="B79" s="167" t="s">
        <v>28</v>
      </c>
      <c r="C79" s="168" t="s">
        <v>59</v>
      </c>
      <c r="D79" s="184"/>
      <c r="E79" s="145"/>
    </row>
    <row r="80" spans="1:63" ht="13">
      <c r="A80" s="8" t="s">
        <v>103</v>
      </c>
      <c r="B80" s="167" t="s">
        <v>69</v>
      </c>
      <c r="C80" s="168" t="s">
        <v>59</v>
      </c>
      <c r="D80" s="184"/>
      <c r="E80" s="145"/>
    </row>
    <row r="81" spans="1:63" ht="25">
      <c r="A81" s="8" t="s">
        <v>104</v>
      </c>
      <c r="B81" s="167" t="s">
        <v>68</v>
      </c>
      <c r="C81" s="168" t="s">
        <v>59</v>
      </c>
      <c r="D81" s="184"/>
      <c r="E81" s="145"/>
    </row>
    <row r="82" spans="1:63" ht="13">
      <c r="A82" s="8" t="s">
        <v>105</v>
      </c>
      <c r="B82" s="167" t="s">
        <v>235</v>
      </c>
      <c r="C82" s="168" t="s">
        <v>59</v>
      </c>
      <c r="D82" s="184"/>
      <c r="E82" s="145"/>
    </row>
    <row r="83" spans="1:63" s="44" customFormat="1" ht="18.75" customHeight="1">
      <c r="A83" s="43" t="s">
        <v>5</v>
      </c>
      <c r="B83" s="243" t="s">
        <v>77</v>
      </c>
      <c r="C83" s="158"/>
      <c r="D83" s="149"/>
      <c r="E83" s="307"/>
    </row>
    <row r="84" spans="1:63" s="40" customFormat="1" ht="13">
      <c r="A84" s="8" t="s">
        <v>106</v>
      </c>
      <c r="B84" s="165" t="s">
        <v>86</v>
      </c>
      <c r="C84" s="168" t="s">
        <v>59</v>
      </c>
      <c r="D84" s="41"/>
      <c r="E84" s="145"/>
    </row>
    <row r="85" spans="1:63" s="40" customFormat="1" ht="13">
      <c r="A85" s="8" t="s">
        <v>107</v>
      </c>
      <c r="B85" s="165" t="s">
        <v>195</v>
      </c>
      <c r="C85" s="168" t="s">
        <v>59</v>
      </c>
      <c r="D85" s="41"/>
      <c r="E85" s="145"/>
    </row>
    <row r="86" spans="1:63" s="40" customFormat="1" ht="13">
      <c r="A86" s="8" t="s">
        <v>108</v>
      </c>
      <c r="B86" s="165" t="s">
        <v>87</v>
      </c>
      <c r="C86" s="168" t="s">
        <v>59</v>
      </c>
      <c r="D86" s="41"/>
      <c r="E86" s="145"/>
    </row>
    <row r="87" spans="1:63" s="40" customFormat="1" ht="13">
      <c r="A87" s="8" t="s">
        <v>109</v>
      </c>
      <c r="B87" s="165" t="s">
        <v>88</v>
      </c>
      <c r="C87" s="168" t="s">
        <v>59</v>
      </c>
      <c r="D87" s="41"/>
      <c r="E87" s="145"/>
    </row>
    <row r="88" spans="1:63" s="40" customFormat="1" ht="38">
      <c r="A88" s="8" t="s">
        <v>151</v>
      </c>
      <c r="B88" s="165" t="s">
        <v>263</v>
      </c>
      <c r="C88" s="168"/>
      <c r="D88" s="41"/>
      <c r="E88" s="143">
        <v>1</v>
      </c>
    </row>
    <row r="89" spans="1:63" s="36" customFormat="1" ht="13">
      <c r="A89" s="1" t="s">
        <v>78</v>
      </c>
      <c r="B89" s="248" t="s">
        <v>302</v>
      </c>
      <c r="C89" s="161"/>
      <c r="D89" s="162"/>
      <c r="E89" s="162"/>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row>
    <row r="90" spans="1:63" ht="108" customHeight="1">
      <c r="A90" s="8" t="s">
        <v>80</v>
      </c>
      <c r="B90" s="167" t="s">
        <v>117</v>
      </c>
      <c r="C90" s="172" t="s">
        <v>278</v>
      </c>
      <c r="D90" s="2"/>
      <c r="E90" s="143">
        <f>2</f>
        <v>2</v>
      </c>
    </row>
    <row r="91" spans="1:63" ht="25">
      <c r="A91" s="8" t="s">
        <v>81</v>
      </c>
      <c r="B91" s="167" t="s">
        <v>116</v>
      </c>
      <c r="C91" s="165" t="s">
        <v>145</v>
      </c>
      <c r="D91" s="2"/>
      <c r="E91" s="143">
        <v>2</v>
      </c>
    </row>
    <row r="92" spans="1:63" s="39" customFormat="1" ht="37.5">
      <c r="A92" s="8" t="s">
        <v>110</v>
      </c>
      <c r="B92" s="167" t="s">
        <v>83</v>
      </c>
      <c r="C92" s="171" t="s">
        <v>144</v>
      </c>
      <c r="D92" s="2"/>
      <c r="E92" s="143">
        <v>2</v>
      </c>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c r="BH92" s="3"/>
      <c r="BI92" s="3"/>
      <c r="BJ92" s="3"/>
      <c r="BK92" s="3"/>
    </row>
    <row r="93" spans="1:63" ht="13">
      <c r="A93" s="8" t="s">
        <v>111</v>
      </c>
      <c r="B93" s="167" t="s">
        <v>84</v>
      </c>
      <c r="C93" s="168" t="s">
        <v>159</v>
      </c>
      <c r="D93" s="2"/>
      <c r="E93" s="143">
        <v>2</v>
      </c>
    </row>
    <row r="94" spans="1:63" s="36" customFormat="1" ht="13">
      <c r="A94" s="1" t="s">
        <v>79</v>
      </c>
      <c r="B94" s="248" t="s">
        <v>196</v>
      </c>
      <c r="C94" s="161"/>
      <c r="D94" s="162"/>
      <c r="E94" s="162"/>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row>
    <row r="95" spans="1:63" ht="51">
      <c r="A95" s="8" t="s">
        <v>112</v>
      </c>
      <c r="B95" s="167" t="s">
        <v>118</v>
      </c>
      <c r="C95" s="171" t="s">
        <v>279</v>
      </c>
      <c r="D95" s="2"/>
      <c r="E95" s="143">
        <v>1</v>
      </c>
    </row>
    <row r="96" spans="1:63" ht="26.5" customHeight="1">
      <c r="A96" s="8" t="s">
        <v>113</v>
      </c>
      <c r="B96" s="167" t="s">
        <v>236</v>
      </c>
      <c r="C96" s="168" t="s">
        <v>59</v>
      </c>
      <c r="D96" s="2"/>
      <c r="E96" s="143">
        <v>1</v>
      </c>
    </row>
    <row r="97" spans="1:63" ht="29.15" customHeight="1">
      <c r="A97" s="8" t="s">
        <v>114</v>
      </c>
      <c r="B97" s="167" t="s">
        <v>289</v>
      </c>
      <c r="C97" s="177" t="s">
        <v>202</v>
      </c>
      <c r="D97" s="2"/>
      <c r="E97" s="143">
        <v>1</v>
      </c>
    </row>
    <row r="98" spans="1:63" ht="37.5">
      <c r="A98" s="8" t="s">
        <v>115</v>
      </c>
      <c r="B98" s="167" t="s">
        <v>157</v>
      </c>
      <c r="C98" s="179" t="s">
        <v>203</v>
      </c>
      <c r="D98" s="2"/>
      <c r="E98" s="143">
        <v>1</v>
      </c>
    </row>
    <row r="99" spans="1:63" ht="37.5">
      <c r="A99" s="8" t="s">
        <v>175</v>
      </c>
      <c r="B99" s="167" t="s">
        <v>158</v>
      </c>
      <c r="C99" s="179" t="s">
        <v>203</v>
      </c>
      <c r="D99" s="2"/>
      <c r="E99" s="143">
        <v>1</v>
      </c>
    </row>
    <row r="100" spans="1:63" s="39" customFormat="1" ht="37.5">
      <c r="A100" s="8" t="s">
        <v>176</v>
      </c>
      <c r="B100" s="167" t="s">
        <v>83</v>
      </c>
      <c r="C100" s="171" t="s">
        <v>144</v>
      </c>
      <c r="D100" s="2"/>
      <c r="E100" s="143">
        <v>1</v>
      </c>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c r="BC100" s="3"/>
      <c r="BD100" s="3"/>
      <c r="BE100" s="3"/>
      <c r="BF100" s="3"/>
      <c r="BG100" s="3"/>
      <c r="BH100" s="3"/>
      <c r="BI100" s="3"/>
      <c r="BJ100" s="3"/>
      <c r="BK100" s="3"/>
    </row>
    <row r="101" spans="1:63" ht="13">
      <c r="A101" s="8" t="s">
        <v>177</v>
      </c>
      <c r="B101" s="167" t="s">
        <v>84</v>
      </c>
      <c r="C101" s="168" t="s">
        <v>159</v>
      </c>
      <c r="D101" s="2"/>
      <c r="E101" s="143">
        <v>1</v>
      </c>
    </row>
    <row r="102" spans="1:63" s="36" customFormat="1" ht="26">
      <c r="A102" s="1" t="s">
        <v>285</v>
      </c>
      <c r="B102" s="248" t="s">
        <v>82</v>
      </c>
      <c r="C102" s="161"/>
      <c r="D102" s="162"/>
      <c r="E102" s="162"/>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c r="BC102" s="3"/>
      <c r="BD102" s="3"/>
      <c r="BE102" s="3"/>
      <c r="BF102" s="3"/>
      <c r="BG102" s="3"/>
      <c r="BH102" s="3"/>
      <c r="BI102" s="3"/>
      <c r="BJ102" s="3"/>
      <c r="BK102" s="3"/>
    </row>
    <row r="103" spans="1:63" ht="13">
      <c r="A103" s="8" t="s">
        <v>286</v>
      </c>
      <c r="B103" s="247" t="s">
        <v>85</v>
      </c>
      <c r="C103" s="168" t="s">
        <v>59</v>
      </c>
      <c r="D103" s="2"/>
      <c r="E103" s="145"/>
    </row>
    <row r="104" spans="1:63" ht="14">
      <c r="A104" s="201" t="s">
        <v>259</v>
      </c>
      <c r="B104" s="202" t="s">
        <v>294</v>
      </c>
      <c r="C104" s="203"/>
      <c r="D104" s="203"/>
      <c r="E104" s="203"/>
    </row>
    <row r="105" spans="1:63" ht="14">
      <c r="A105" s="305" t="s">
        <v>260</v>
      </c>
      <c r="B105" s="303" t="s">
        <v>237</v>
      </c>
      <c r="C105" s="304"/>
      <c r="D105" s="304"/>
      <c r="E105" s="304"/>
    </row>
    <row r="106" spans="1:63" ht="39.5" customHeight="1">
      <c r="A106" s="204" t="s">
        <v>298</v>
      </c>
      <c r="B106" s="215" t="s">
        <v>252</v>
      </c>
      <c r="C106" s="205" t="s">
        <v>59</v>
      </c>
      <c r="D106" s="206"/>
      <c r="E106" s="143">
        <v>2</v>
      </c>
    </row>
    <row r="107" spans="1:63" ht="39.5" customHeight="1">
      <c r="A107" s="204" t="s">
        <v>299</v>
      </c>
      <c r="B107" s="215" t="s">
        <v>238</v>
      </c>
      <c r="C107" s="205" t="s">
        <v>59</v>
      </c>
      <c r="D107" s="206"/>
      <c r="E107" s="143">
        <v>2</v>
      </c>
    </row>
    <row r="108" spans="1:63" ht="39.5" customHeight="1">
      <c r="A108" s="204" t="s">
        <v>300</v>
      </c>
      <c r="B108" s="216" t="s">
        <v>241</v>
      </c>
      <c r="C108" s="207" t="s">
        <v>59</v>
      </c>
      <c r="D108" s="206"/>
      <c r="E108" s="143">
        <v>2</v>
      </c>
    </row>
    <row r="109" spans="1:63" ht="39.5" customHeight="1">
      <c r="A109" s="204" t="s">
        <v>301</v>
      </c>
      <c r="B109" s="215" t="s">
        <v>239</v>
      </c>
      <c r="C109" s="205" t="s">
        <v>59</v>
      </c>
      <c r="D109" s="206"/>
      <c r="E109" s="143">
        <v>2</v>
      </c>
    </row>
    <row r="110" spans="1:63" ht="49" customHeight="1">
      <c r="A110" s="1" t="s">
        <v>261</v>
      </c>
      <c r="B110" s="45" t="s">
        <v>152</v>
      </c>
      <c r="C110" s="156"/>
      <c r="D110" s="5"/>
      <c r="E110" s="5"/>
    </row>
    <row r="111" spans="1:63" ht="49" customHeight="1">
      <c r="A111" s="9" t="s">
        <v>293</v>
      </c>
      <c r="B111" s="175" t="s">
        <v>153</v>
      </c>
      <c r="C111" s="168" t="s">
        <v>59</v>
      </c>
      <c r="D111" s="4"/>
      <c r="E111" s="143">
        <v>2</v>
      </c>
    </row>
    <row r="112" spans="1:63" ht="49" customHeight="1">
      <c r="A112" s="9" t="s">
        <v>295</v>
      </c>
      <c r="B112" s="175" t="s">
        <v>154</v>
      </c>
      <c r="C112" s="168" t="s">
        <v>59</v>
      </c>
      <c r="D112" s="4"/>
      <c r="E112" s="143">
        <v>2</v>
      </c>
    </row>
    <row r="113" spans="1:5" ht="49" customHeight="1">
      <c r="A113" s="9" t="s">
        <v>296</v>
      </c>
      <c r="B113" s="175" t="s">
        <v>167</v>
      </c>
      <c r="C113" s="168" t="s">
        <v>59</v>
      </c>
      <c r="D113" s="4"/>
      <c r="E113" s="143">
        <v>2</v>
      </c>
    </row>
    <row r="114" spans="1:5" ht="49" customHeight="1">
      <c r="A114" s="9" t="s">
        <v>297</v>
      </c>
      <c r="B114" s="175" t="s">
        <v>168</v>
      </c>
      <c r="C114" s="168" t="s">
        <v>59</v>
      </c>
      <c r="D114" s="4"/>
      <c r="E114" s="143">
        <v>2</v>
      </c>
    </row>
    <row r="115" spans="1:5" ht="13">
      <c r="A115" s="6" t="s">
        <v>34</v>
      </c>
      <c r="C115" s="30"/>
      <c r="D115" s="31"/>
      <c r="E115" s="31"/>
    </row>
    <row r="116" spans="1:5">
      <c r="A116" s="6" t="s">
        <v>34</v>
      </c>
      <c r="D116" s="3" t="s">
        <v>166</v>
      </c>
      <c r="E116" s="3"/>
    </row>
    <row r="117" spans="1:5">
      <c r="E117" s="3"/>
    </row>
    <row r="118" spans="1:5">
      <c r="D118" s="3" t="s">
        <v>17</v>
      </c>
      <c r="E118" s="3"/>
    </row>
    <row r="119" spans="1:5">
      <c r="E119" s="3"/>
    </row>
    <row r="120" spans="1:5">
      <c r="E120" s="3"/>
    </row>
    <row r="121" spans="1:5">
      <c r="E121" s="3"/>
    </row>
    <row r="122" spans="1:5">
      <c r="E122" s="3"/>
    </row>
    <row r="123" spans="1:5">
      <c r="E123" s="3"/>
    </row>
    <row r="124" spans="1:5">
      <c r="E124" s="3"/>
    </row>
    <row r="125" spans="1:5">
      <c r="E125" s="3"/>
    </row>
    <row r="126" spans="1:5">
      <c r="E126" s="3"/>
    </row>
    <row r="127" spans="1:5">
      <c r="E127" s="3"/>
    </row>
    <row r="128" spans="1:5">
      <c r="E128" s="3"/>
    </row>
    <row r="129" spans="5:5">
      <c r="E129" s="3"/>
    </row>
    <row r="130" spans="5:5">
      <c r="E130" s="3"/>
    </row>
    <row r="131" spans="5:5">
      <c r="E131" s="3"/>
    </row>
    <row r="132" spans="5:5">
      <c r="E132" s="3"/>
    </row>
    <row r="133" spans="5:5">
      <c r="E133" s="3"/>
    </row>
    <row r="134" spans="5:5">
      <c r="E134" s="3"/>
    </row>
    <row r="135" spans="5:5">
      <c r="E135" s="3"/>
    </row>
    <row r="136" spans="5:5">
      <c r="E136" s="3"/>
    </row>
    <row r="137" spans="5:5">
      <c r="E137" s="3"/>
    </row>
    <row r="138" spans="5:5">
      <c r="E138" s="3"/>
    </row>
    <row r="139" spans="5:5">
      <c r="E139" s="3"/>
    </row>
    <row r="140" spans="5:5">
      <c r="E140" s="3"/>
    </row>
    <row r="141" spans="5:5">
      <c r="E141" s="3"/>
    </row>
    <row r="142" spans="5:5">
      <c r="E142" s="3"/>
    </row>
    <row r="143" spans="5:5">
      <c r="E143" s="3"/>
    </row>
    <row r="144" spans="5:5">
      <c r="E144" s="3"/>
    </row>
    <row r="145" spans="5:5">
      <c r="E145" s="3"/>
    </row>
    <row r="146" spans="5:5">
      <c r="E146" s="3"/>
    </row>
    <row r="147" spans="5:5">
      <c r="E147" s="3"/>
    </row>
    <row r="148" spans="5:5">
      <c r="E148" s="3"/>
    </row>
    <row r="149" spans="5:5">
      <c r="E149" s="3"/>
    </row>
    <row r="150" spans="5:5">
      <c r="E150" s="3"/>
    </row>
    <row r="151" spans="5:5">
      <c r="E151" s="3"/>
    </row>
    <row r="152" spans="5:5">
      <c r="E152" s="3"/>
    </row>
    <row r="153" spans="5:5">
      <c r="E153" s="3"/>
    </row>
    <row r="154" spans="5:5">
      <c r="E154" s="3"/>
    </row>
    <row r="155" spans="5:5">
      <c r="E155" s="3"/>
    </row>
    <row r="156" spans="5:5">
      <c r="E156" s="3"/>
    </row>
    <row r="157" spans="5:5">
      <c r="E157" s="3"/>
    </row>
    <row r="158" spans="5:5">
      <c r="E158" s="3"/>
    </row>
    <row r="159" spans="5:5">
      <c r="E159" s="3"/>
    </row>
    <row r="160" spans="5:5">
      <c r="E160" s="3"/>
    </row>
    <row r="161" spans="5:5">
      <c r="E161" s="3"/>
    </row>
    <row r="162" spans="5:5">
      <c r="E162" s="3"/>
    </row>
    <row r="163" spans="5:5">
      <c r="E163" s="3"/>
    </row>
    <row r="164" spans="5:5">
      <c r="E164" s="3"/>
    </row>
    <row r="165" spans="5:5">
      <c r="E165" s="3"/>
    </row>
    <row r="166" spans="5:5">
      <c r="E166" s="3"/>
    </row>
    <row r="167" spans="5:5">
      <c r="E167" s="3"/>
    </row>
    <row r="168" spans="5:5">
      <c r="E168" s="3"/>
    </row>
    <row r="169" spans="5:5">
      <c r="E169" s="3"/>
    </row>
    <row r="170" spans="5:5">
      <c r="E170" s="3"/>
    </row>
    <row r="171" spans="5:5">
      <c r="E171" s="3"/>
    </row>
    <row r="172" spans="5:5">
      <c r="E172" s="3"/>
    </row>
    <row r="173" spans="5:5">
      <c r="E173" s="3"/>
    </row>
    <row r="174" spans="5:5">
      <c r="E174" s="3"/>
    </row>
    <row r="175" spans="5:5">
      <c r="E175" s="3"/>
    </row>
    <row r="176" spans="5:5">
      <c r="E176" s="3"/>
    </row>
    <row r="177" spans="5:5">
      <c r="E177" s="3"/>
    </row>
    <row r="178" spans="5:5">
      <c r="E178" s="3"/>
    </row>
    <row r="179" spans="5:5">
      <c r="E179" s="3"/>
    </row>
    <row r="180" spans="5:5">
      <c r="E180" s="3"/>
    </row>
    <row r="181" spans="5:5">
      <c r="E181" s="3"/>
    </row>
    <row r="182" spans="5:5">
      <c r="E182" s="3"/>
    </row>
    <row r="183" spans="5:5">
      <c r="E183" s="3"/>
    </row>
    <row r="184" spans="5:5">
      <c r="E184" s="3"/>
    </row>
    <row r="185" spans="5:5">
      <c r="E185" s="3"/>
    </row>
    <row r="186" spans="5:5">
      <c r="E186" s="3"/>
    </row>
    <row r="187" spans="5:5">
      <c r="E187" s="3"/>
    </row>
    <row r="188" spans="5:5">
      <c r="E188" s="3"/>
    </row>
    <row r="189" spans="5:5">
      <c r="E189" s="3"/>
    </row>
    <row r="190" spans="5:5">
      <c r="E190" s="3"/>
    </row>
    <row r="191" spans="5:5">
      <c r="E191" s="3"/>
    </row>
    <row r="192" spans="5:5">
      <c r="E192" s="3"/>
    </row>
    <row r="193" spans="5:5">
      <c r="E193" s="3"/>
    </row>
    <row r="194" spans="5:5">
      <c r="E194" s="3"/>
    </row>
    <row r="195" spans="5:5">
      <c r="E195" s="3"/>
    </row>
    <row r="196" spans="5:5">
      <c r="E196" s="3"/>
    </row>
    <row r="197" spans="5:5">
      <c r="E197" s="3"/>
    </row>
    <row r="198" spans="5:5">
      <c r="E198" s="3"/>
    </row>
    <row r="199" spans="5:5">
      <c r="E199" s="3"/>
    </row>
    <row r="200" spans="5:5">
      <c r="E200" s="3"/>
    </row>
    <row r="201" spans="5:5">
      <c r="E201" s="3"/>
    </row>
    <row r="202" spans="5:5">
      <c r="E202" s="3"/>
    </row>
    <row r="203" spans="5:5">
      <c r="E203" s="3"/>
    </row>
    <row r="204" spans="5:5">
      <c r="E204" s="3"/>
    </row>
    <row r="205" spans="5:5">
      <c r="E205" s="3"/>
    </row>
    <row r="206" spans="5:5">
      <c r="E206" s="3"/>
    </row>
    <row r="207" spans="5:5">
      <c r="E207" s="3"/>
    </row>
    <row r="208" spans="5:5">
      <c r="E208" s="3"/>
    </row>
    <row r="209" spans="5:5">
      <c r="E209" s="3"/>
    </row>
    <row r="210" spans="5:5">
      <c r="E210" s="3"/>
    </row>
    <row r="211" spans="5:5">
      <c r="E211" s="3"/>
    </row>
    <row r="212" spans="5:5">
      <c r="E212" s="3"/>
    </row>
    <row r="213" spans="5:5">
      <c r="E213" s="3"/>
    </row>
    <row r="214" spans="5:5">
      <c r="E214" s="3"/>
    </row>
    <row r="215" spans="5:5">
      <c r="E215" s="3"/>
    </row>
    <row r="216" spans="5:5">
      <c r="E216" s="3"/>
    </row>
    <row r="217" spans="5:5">
      <c r="E217" s="3"/>
    </row>
    <row r="218" spans="5:5">
      <c r="E218" s="3"/>
    </row>
    <row r="219" spans="5:5">
      <c r="E219" s="3"/>
    </row>
    <row r="220" spans="5:5">
      <c r="E220" s="3"/>
    </row>
    <row r="221" spans="5:5">
      <c r="E221" s="3"/>
    </row>
    <row r="222" spans="5:5">
      <c r="E222" s="3"/>
    </row>
    <row r="223" spans="5:5">
      <c r="E223" s="3"/>
    </row>
    <row r="224" spans="5:5">
      <c r="E224" s="3"/>
    </row>
    <row r="225" spans="5:5">
      <c r="E225" s="3"/>
    </row>
    <row r="226" spans="5:5">
      <c r="E226" s="3"/>
    </row>
    <row r="227" spans="5:5">
      <c r="E227" s="3"/>
    </row>
    <row r="228" spans="5:5">
      <c r="E228" s="3"/>
    </row>
    <row r="229" spans="5:5">
      <c r="E229" s="3"/>
    </row>
    <row r="230" spans="5:5">
      <c r="E230" s="3"/>
    </row>
    <row r="231" spans="5:5">
      <c r="E231" s="3"/>
    </row>
    <row r="232" spans="5:5">
      <c r="E232" s="3"/>
    </row>
    <row r="233" spans="5:5">
      <c r="E233" s="3"/>
    </row>
    <row r="234" spans="5:5">
      <c r="E234" s="3"/>
    </row>
    <row r="235" spans="5:5">
      <c r="E235" s="3"/>
    </row>
    <row r="236" spans="5:5">
      <c r="E236" s="3"/>
    </row>
    <row r="237" spans="5:5">
      <c r="E237" s="3"/>
    </row>
    <row r="238" spans="5:5">
      <c r="E238" s="3"/>
    </row>
    <row r="239" spans="5:5">
      <c r="E239" s="3"/>
    </row>
    <row r="240" spans="5:5">
      <c r="E240" s="3"/>
    </row>
    <row r="241" spans="5:5">
      <c r="E241" s="3"/>
    </row>
    <row r="242" spans="5:5">
      <c r="E242" s="3"/>
    </row>
    <row r="243" spans="5:5">
      <c r="E243" s="3"/>
    </row>
    <row r="244" spans="5:5">
      <c r="E244" s="3"/>
    </row>
    <row r="245" spans="5:5">
      <c r="E245" s="3"/>
    </row>
    <row r="246" spans="5:5">
      <c r="E246" s="3"/>
    </row>
    <row r="247" spans="5:5">
      <c r="E247" s="3"/>
    </row>
    <row r="248" spans="5:5">
      <c r="E248" s="3"/>
    </row>
    <row r="249" spans="5:5">
      <c r="E249" s="3"/>
    </row>
    <row r="250" spans="5:5">
      <c r="E250" s="3"/>
    </row>
    <row r="251" spans="5:5">
      <c r="E251" s="3"/>
    </row>
    <row r="252" spans="5:5">
      <c r="E252" s="3"/>
    </row>
    <row r="253" spans="5:5">
      <c r="E253" s="3"/>
    </row>
    <row r="254" spans="5:5">
      <c r="E254" s="3"/>
    </row>
    <row r="255" spans="5:5">
      <c r="E255" s="3"/>
    </row>
    <row r="256" spans="5:5">
      <c r="E256" s="3"/>
    </row>
    <row r="257" spans="5:5">
      <c r="E257" s="3"/>
    </row>
    <row r="258" spans="5:5">
      <c r="E258" s="3"/>
    </row>
    <row r="259" spans="5:5">
      <c r="E259" s="3"/>
    </row>
    <row r="260" spans="5:5">
      <c r="E260" s="3"/>
    </row>
    <row r="261" spans="5:5">
      <c r="E261" s="3"/>
    </row>
    <row r="262" spans="5:5">
      <c r="E262" s="3"/>
    </row>
    <row r="263" spans="5:5">
      <c r="E263" s="3"/>
    </row>
    <row r="264" spans="5:5">
      <c r="E264" s="3"/>
    </row>
    <row r="265" spans="5:5">
      <c r="E265" s="3"/>
    </row>
    <row r="266" spans="5:5">
      <c r="E266" s="3"/>
    </row>
    <row r="267" spans="5:5">
      <c r="E267" s="3"/>
    </row>
    <row r="268" spans="5:5">
      <c r="E268" s="3"/>
    </row>
    <row r="269" spans="5:5">
      <c r="E269" s="3"/>
    </row>
    <row r="270" spans="5:5">
      <c r="E270" s="3"/>
    </row>
    <row r="271" spans="5:5">
      <c r="E271" s="3"/>
    </row>
    <row r="272" spans="5:5">
      <c r="E272" s="3"/>
    </row>
    <row r="273" spans="5:5">
      <c r="E273" s="3"/>
    </row>
    <row r="274" spans="5:5">
      <c r="E274" s="3"/>
    </row>
    <row r="275" spans="5:5">
      <c r="E275" s="3"/>
    </row>
    <row r="276" spans="5:5">
      <c r="E276" s="3"/>
    </row>
    <row r="277" spans="5:5">
      <c r="E277" s="3"/>
    </row>
    <row r="278" spans="5:5">
      <c r="E278" s="3"/>
    </row>
    <row r="279" spans="5:5">
      <c r="E279" s="3"/>
    </row>
    <row r="280" spans="5:5">
      <c r="E280" s="3"/>
    </row>
    <row r="281" spans="5:5">
      <c r="E281" s="3"/>
    </row>
    <row r="282" spans="5:5">
      <c r="E282" s="3"/>
    </row>
    <row r="283" spans="5:5">
      <c r="E283" s="3"/>
    </row>
    <row r="284" spans="5:5">
      <c r="E284" s="3"/>
    </row>
    <row r="285" spans="5:5">
      <c r="E285" s="3"/>
    </row>
    <row r="286" spans="5:5">
      <c r="E286" s="3"/>
    </row>
    <row r="287" spans="5:5">
      <c r="E287" s="3"/>
    </row>
    <row r="288" spans="5:5">
      <c r="E288" s="3"/>
    </row>
    <row r="289" spans="5:5">
      <c r="E289" s="3"/>
    </row>
    <row r="290" spans="5:5">
      <c r="E290" s="3"/>
    </row>
    <row r="291" spans="5:5">
      <c r="E291" s="3"/>
    </row>
    <row r="292" spans="5:5">
      <c r="E292" s="3"/>
    </row>
    <row r="293" spans="5:5">
      <c r="E293" s="3"/>
    </row>
    <row r="294" spans="5:5">
      <c r="E294" s="3"/>
    </row>
    <row r="295" spans="5:5">
      <c r="E295" s="3"/>
    </row>
    <row r="296" spans="5:5">
      <c r="E296" s="3"/>
    </row>
    <row r="297" spans="5:5">
      <c r="E297" s="3"/>
    </row>
    <row r="298" spans="5:5">
      <c r="E298" s="3"/>
    </row>
    <row r="299" spans="5:5">
      <c r="E299" s="3"/>
    </row>
    <row r="300" spans="5:5">
      <c r="E300" s="3"/>
    </row>
    <row r="301" spans="5:5">
      <c r="E301" s="3"/>
    </row>
    <row r="302" spans="5:5">
      <c r="E302" s="3"/>
    </row>
    <row r="303" spans="5:5">
      <c r="E303" s="3"/>
    </row>
    <row r="304" spans="5:5">
      <c r="E304" s="3"/>
    </row>
    <row r="305" spans="5:5">
      <c r="E305" s="3"/>
    </row>
    <row r="306" spans="5:5">
      <c r="E306" s="3"/>
    </row>
    <row r="307" spans="5:5">
      <c r="E307" s="3"/>
    </row>
    <row r="308" spans="5:5">
      <c r="E308" s="3"/>
    </row>
    <row r="309" spans="5:5">
      <c r="E309" s="3"/>
    </row>
    <row r="310" spans="5:5">
      <c r="E310" s="3"/>
    </row>
    <row r="311" spans="5:5">
      <c r="E311" s="3"/>
    </row>
    <row r="312" spans="5:5">
      <c r="E312" s="3"/>
    </row>
    <row r="313" spans="5:5">
      <c r="E313" s="3"/>
    </row>
    <row r="314" spans="5:5">
      <c r="E314" s="3"/>
    </row>
    <row r="315" spans="5:5">
      <c r="E315" s="3"/>
    </row>
    <row r="316" spans="5:5">
      <c r="E316" s="3"/>
    </row>
    <row r="317" spans="5:5">
      <c r="E317" s="3"/>
    </row>
    <row r="318" spans="5:5">
      <c r="E318" s="3"/>
    </row>
    <row r="319" spans="5:5">
      <c r="E319" s="3"/>
    </row>
    <row r="320" spans="5:5">
      <c r="E320" s="3"/>
    </row>
    <row r="321" spans="5:5">
      <c r="E321" s="3"/>
    </row>
    <row r="322" spans="5:5">
      <c r="E322" s="3"/>
    </row>
    <row r="323" spans="5:5">
      <c r="E323" s="3"/>
    </row>
    <row r="324" spans="5:5">
      <c r="E324" s="3"/>
    </row>
    <row r="325" spans="5:5">
      <c r="E325" s="3"/>
    </row>
    <row r="326" spans="5:5">
      <c r="E326" s="3"/>
    </row>
    <row r="327" spans="5:5">
      <c r="E327" s="3"/>
    </row>
    <row r="328" spans="5:5">
      <c r="E328" s="3"/>
    </row>
    <row r="329" spans="5:5">
      <c r="E329" s="3"/>
    </row>
    <row r="330" spans="5:5">
      <c r="E330" s="3"/>
    </row>
    <row r="331" spans="5:5">
      <c r="E331" s="3"/>
    </row>
    <row r="332" spans="5:5">
      <c r="E332" s="3"/>
    </row>
    <row r="333" spans="5:5">
      <c r="E333" s="3"/>
    </row>
    <row r="334" spans="5:5">
      <c r="E334" s="3"/>
    </row>
    <row r="335" spans="5:5">
      <c r="E335" s="3"/>
    </row>
    <row r="336" spans="5:5">
      <c r="E336" s="3"/>
    </row>
    <row r="337" spans="5:5">
      <c r="E337" s="3"/>
    </row>
    <row r="338" spans="5:5">
      <c r="E338" s="3"/>
    </row>
    <row r="339" spans="5:5">
      <c r="E339" s="3"/>
    </row>
    <row r="340" spans="5:5">
      <c r="E340" s="3"/>
    </row>
    <row r="341" spans="5:5">
      <c r="E341" s="3"/>
    </row>
    <row r="342" spans="5:5">
      <c r="E342" s="3"/>
    </row>
    <row r="343" spans="5:5">
      <c r="E343" s="3"/>
    </row>
    <row r="344" spans="5:5">
      <c r="E344" s="3"/>
    </row>
    <row r="345" spans="5:5">
      <c r="E345" s="3"/>
    </row>
    <row r="346" spans="5:5">
      <c r="E346" s="3"/>
    </row>
    <row r="347" spans="5:5">
      <c r="E347" s="3"/>
    </row>
    <row r="348" spans="5:5">
      <c r="E348" s="3"/>
    </row>
    <row r="349" spans="5:5">
      <c r="E349" s="3"/>
    </row>
    <row r="350" spans="5:5">
      <c r="E350" s="3"/>
    </row>
    <row r="351" spans="5:5">
      <c r="E351" s="3"/>
    </row>
    <row r="352" spans="5:5">
      <c r="E352" s="3"/>
    </row>
    <row r="353" spans="5:5">
      <c r="E353" s="3"/>
    </row>
    <row r="354" spans="5:5">
      <c r="E354" s="3"/>
    </row>
    <row r="355" spans="5:5">
      <c r="E355" s="3"/>
    </row>
    <row r="356" spans="5:5">
      <c r="E356" s="3"/>
    </row>
    <row r="357" spans="5:5">
      <c r="E357" s="3"/>
    </row>
    <row r="358" spans="5:5">
      <c r="E358" s="3"/>
    </row>
    <row r="359" spans="5:5">
      <c r="E359" s="3"/>
    </row>
    <row r="360" spans="5:5">
      <c r="E360" s="3"/>
    </row>
    <row r="361" spans="5:5">
      <c r="E361" s="3"/>
    </row>
    <row r="362" spans="5:5">
      <c r="E362" s="3"/>
    </row>
    <row r="363" spans="5:5">
      <c r="E363" s="3"/>
    </row>
    <row r="364" spans="5:5">
      <c r="E364" s="3"/>
    </row>
    <row r="365" spans="5:5">
      <c r="E365" s="3"/>
    </row>
    <row r="366" spans="5:5">
      <c r="E366" s="3"/>
    </row>
    <row r="367" spans="5:5">
      <c r="E367" s="3"/>
    </row>
    <row r="368" spans="5:5">
      <c r="E368" s="3"/>
    </row>
    <row r="369" spans="5:5">
      <c r="E369" s="3"/>
    </row>
    <row r="370" spans="5:5">
      <c r="E370" s="3"/>
    </row>
    <row r="371" spans="5:5">
      <c r="E371" s="3"/>
    </row>
    <row r="372" spans="5:5">
      <c r="E372" s="3"/>
    </row>
    <row r="373" spans="5:5">
      <c r="E373" s="3"/>
    </row>
    <row r="374" spans="5:5">
      <c r="E374" s="3"/>
    </row>
    <row r="375" spans="5:5">
      <c r="E375" s="3"/>
    </row>
    <row r="376" spans="5:5">
      <c r="E376" s="3"/>
    </row>
    <row r="377" spans="5:5">
      <c r="E377" s="3"/>
    </row>
    <row r="378" spans="5:5">
      <c r="E378" s="3"/>
    </row>
    <row r="379" spans="5:5">
      <c r="E379" s="3"/>
    </row>
    <row r="380" spans="5:5">
      <c r="E380" s="3"/>
    </row>
    <row r="381" spans="5:5">
      <c r="E381" s="3"/>
    </row>
    <row r="382" spans="5:5">
      <c r="E382" s="3"/>
    </row>
    <row r="383" spans="5:5">
      <c r="E383" s="3"/>
    </row>
    <row r="384" spans="5:5">
      <c r="E384" s="3"/>
    </row>
    <row r="385" spans="5:5">
      <c r="E385" s="3"/>
    </row>
    <row r="386" spans="5:5">
      <c r="E386" s="3"/>
    </row>
    <row r="387" spans="5:5">
      <c r="E387" s="3"/>
    </row>
    <row r="388" spans="5:5">
      <c r="E388" s="3"/>
    </row>
    <row r="389" spans="5:5">
      <c r="E389" s="3"/>
    </row>
    <row r="390" spans="5:5">
      <c r="E390" s="3"/>
    </row>
    <row r="391" spans="5:5">
      <c r="E391" s="3"/>
    </row>
    <row r="392" spans="5:5">
      <c r="E392" s="3"/>
    </row>
    <row r="393" spans="5:5">
      <c r="E393" s="3"/>
    </row>
    <row r="394" spans="5:5">
      <c r="E394" s="3"/>
    </row>
    <row r="395" spans="5:5">
      <c r="E395" s="3"/>
    </row>
    <row r="396" spans="5:5">
      <c r="E396" s="3"/>
    </row>
    <row r="397" spans="5:5">
      <c r="E397" s="3"/>
    </row>
    <row r="398" spans="5:5">
      <c r="E398" s="3"/>
    </row>
    <row r="399" spans="5:5">
      <c r="E399" s="3"/>
    </row>
    <row r="400" spans="5:5">
      <c r="E400" s="3"/>
    </row>
    <row r="401" spans="5:5">
      <c r="E401" s="3"/>
    </row>
    <row r="402" spans="5:5">
      <c r="E402" s="3"/>
    </row>
    <row r="403" spans="5:5">
      <c r="E403" s="3"/>
    </row>
    <row r="404" spans="5:5">
      <c r="E404" s="3"/>
    </row>
    <row r="405" spans="5:5">
      <c r="E405" s="3"/>
    </row>
    <row r="406" spans="5:5">
      <c r="E406" s="3"/>
    </row>
    <row r="407" spans="5:5">
      <c r="E407" s="3"/>
    </row>
    <row r="408" spans="5:5">
      <c r="E408" s="3"/>
    </row>
    <row r="409" spans="5:5">
      <c r="E409" s="3"/>
    </row>
    <row r="410" spans="5:5">
      <c r="E410" s="3"/>
    </row>
    <row r="411" spans="5:5">
      <c r="E411" s="3"/>
    </row>
    <row r="412" spans="5:5">
      <c r="E412" s="3"/>
    </row>
    <row r="413" spans="5:5">
      <c r="E413" s="3"/>
    </row>
    <row r="414" spans="5:5">
      <c r="E414" s="3"/>
    </row>
    <row r="415" spans="5:5">
      <c r="E415" s="3"/>
    </row>
    <row r="416" spans="5:5">
      <c r="E416" s="3"/>
    </row>
    <row r="417" spans="5:5">
      <c r="E417" s="3"/>
    </row>
    <row r="418" spans="5:5">
      <c r="E418" s="3"/>
    </row>
    <row r="419" spans="5:5">
      <c r="E419" s="3"/>
    </row>
    <row r="420" spans="5:5">
      <c r="E420" s="3"/>
    </row>
    <row r="421" spans="5:5">
      <c r="E421" s="3"/>
    </row>
    <row r="422" spans="5:5">
      <c r="E422" s="3"/>
    </row>
    <row r="423" spans="5:5">
      <c r="E423" s="3"/>
    </row>
    <row r="424" spans="5:5">
      <c r="E424" s="3"/>
    </row>
    <row r="425" spans="5:5">
      <c r="E425" s="3"/>
    </row>
    <row r="426" spans="5:5">
      <c r="E426" s="3"/>
    </row>
    <row r="427" spans="5:5">
      <c r="E427" s="3"/>
    </row>
    <row r="428" spans="5:5">
      <c r="E428" s="3"/>
    </row>
    <row r="429" spans="5:5">
      <c r="E429" s="3"/>
    </row>
    <row r="430" spans="5:5">
      <c r="E430" s="3"/>
    </row>
    <row r="431" spans="5:5">
      <c r="E431" s="3"/>
    </row>
    <row r="432" spans="5:5">
      <c r="E432" s="3"/>
    </row>
    <row r="433" spans="5:5">
      <c r="E433" s="3"/>
    </row>
    <row r="434" spans="5:5">
      <c r="E434" s="3"/>
    </row>
    <row r="435" spans="5:5">
      <c r="E435" s="3"/>
    </row>
    <row r="436" spans="5:5">
      <c r="E436" s="3"/>
    </row>
    <row r="437" spans="5:5">
      <c r="E437" s="3"/>
    </row>
    <row r="438" spans="5:5">
      <c r="E438" s="3"/>
    </row>
    <row r="439" spans="5:5">
      <c r="E439" s="3"/>
    </row>
    <row r="440" spans="5:5">
      <c r="E440" s="3"/>
    </row>
    <row r="441" spans="5:5">
      <c r="E441" s="3"/>
    </row>
    <row r="442" spans="5:5">
      <c r="E442" s="3"/>
    </row>
    <row r="443" spans="5:5">
      <c r="E443" s="3"/>
    </row>
    <row r="444" spans="5:5">
      <c r="E444" s="3"/>
    </row>
    <row r="445" spans="5:5">
      <c r="E445" s="3"/>
    </row>
    <row r="446" spans="5:5">
      <c r="E446" s="3"/>
    </row>
    <row r="447" spans="5:5">
      <c r="E447" s="3"/>
    </row>
    <row r="448" spans="5:5">
      <c r="E448" s="3"/>
    </row>
    <row r="449" spans="5:5">
      <c r="E449" s="3"/>
    </row>
    <row r="450" spans="5:5">
      <c r="E450" s="3"/>
    </row>
    <row r="451" spans="5:5">
      <c r="E451" s="3"/>
    </row>
    <row r="452" spans="5:5">
      <c r="E452" s="3"/>
    </row>
    <row r="453" spans="5:5">
      <c r="E453" s="3"/>
    </row>
    <row r="454" spans="5:5">
      <c r="E454" s="3"/>
    </row>
    <row r="455" spans="5:5">
      <c r="E455" s="3"/>
    </row>
    <row r="456" spans="5:5">
      <c r="E456" s="3"/>
    </row>
    <row r="457" spans="5:5">
      <c r="E457" s="3"/>
    </row>
    <row r="458" spans="5:5">
      <c r="E458" s="3"/>
    </row>
    <row r="459" spans="5:5">
      <c r="E459" s="3"/>
    </row>
    <row r="460" spans="5:5">
      <c r="E460" s="3"/>
    </row>
    <row r="461" spans="5:5">
      <c r="E461" s="3"/>
    </row>
    <row r="462" spans="5:5">
      <c r="E462" s="3"/>
    </row>
    <row r="463" spans="5:5">
      <c r="E463" s="3"/>
    </row>
    <row r="464" spans="5:5">
      <c r="E464" s="3"/>
    </row>
    <row r="465" spans="5:5">
      <c r="E465" s="3"/>
    </row>
    <row r="466" spans="5:5">
      <c r="E466" s="3"/>
    </row>
    <row r="467" spans="5:5">
      <c r="E467" s="3"/>
    </row>
    <row r="468" spans="5:5">
      <c r="E468" s="3"/>
    </row>
    <row r="469" spans="5:5">
      <c r="E469" s="3"/>
    </row>
    <row r="470" spans="5:5">
      <c r="E470" s="3"/>
    </row>
    <row r="471" spans="5:5">
      <c r="E471" s="3"/>
    </row>
    <row r="472" spans="5:5">
      <c r="E472" s="3"/>
    </row>
    <row r="473" spans="5:5">
      <c r="E473" s="3"/>
    </row>
    <row r="474" spans="5:5">
      <c r="E474" s="3"/>
    </row>
    <row r="475" spans="5:5">
      <c r="E475" s="3"/>
    </row>
    <row r="476" spans="5:5">
      <c r="E476" s="3"/>
    </row>
    <row r="477" spans="5:5">
      <c r="E477" s="3"/>
    </row>
    <row r="478" spans="5:5">
      <c r="E478" s="3"/>
    </row>
    <row r="479" spans="5:5">
      <c r="E479" s="3"/>
    </row>
    <row r="480" spans="5:5">
      <c r="E480" s="3"/>
    </row>
    <row r="481" spans="5:5">
      <c r="E481" s="3"/>
    </row>
    <row r="482" spans="5:5">
      <c r="E482" s="3"/>
    </row>
    <row r="483" spans="5:5">
      <c r="E483" s="3"/>
    </row>
    <row r="484" spans="5:5">
      <c r="E484" s="3"/>
    </row>
    <row r="485" spans="5:5">
      <c r="E485" s="3"/>
    </row>
    <row r="486" spans="5:5">
      <c r="E486" s="3"/>
    </row>
    <row r="487" spans="5:5">
      <c r="E487" s="3"/>
    </row>
    <row r="488" spans="5:5">
      <c r="E488" s="3"/>
    </row>
    <row r="489" spans="5:5">
      <c r="E489" s="3"/>
    </row>
    <row r="490" spans="5:5">
      <c r="E490" s="3"/>
    </row>
    <row r="491" spans="5:5">
      <c r="E491" s="3"/>
    </row>
    <row r="492" spans="5:5">
      <c r="E492" s="3"/>
    </row>
    <row r="493" spans="5:5">
      <c r="E493" s="3"/>
    </row>
    <row r="494" spans="5:5">
      <c r="E494" s="3"/>
    </row>
    <row r="495" spans="5:5">
      <c r="E495" s="3"/>
    </row>
    <row r="496" spans="5:5">
      <c r="E496" s="3"/>
    </row>
    <row r="497" spans="5:5">
      <c r="E497" s="3"/>
    </row>
    <row r="498" spans="5:5">
      <c r="E498" s="3"/>
    </row>
    <row r="499" spans="5:5">
      <c r="E499" s="3"/>
    </row>
    <row r="500" spans="5:5">
      <c r="E500" s="3"/>
    </row>
    <row r="501" spans="5:5">
      <c r="E501" s="3"/>
    </row>
    <row r="502" spans="5:5">
      <c r="E502" s="3"/>
    </row>
    <row r="503" spans="5:5">
      <c r="E503" s="3"/>
    </row>
    <row r="504" spans="5:5">
      <c r="E504" s="3"/>
    </row>
    <row r="505" spans="5:5">
      <c r="E505" s="3"/>
    </row>
    <row r="506" spans="5:5">
      <c r="E506" s="3"/>
    </row>
    <row r="507" spans="5:5">
      <c r="E507" s="3"/>
    </row>
    <row r="508" spans="5:5">
      <c r="E508" s="3"/>
    </row>
    <row r="509" spans="5:5">
      <c r="E509" s="3"/>
    </row>
    <row r="510" spans="5:5">
      <c r="E510" s="3"/>
    </row>
    <row r="511" spans="5:5">
      <c r="E511" s="3"/>
    </row>
    <row r="512" spans="5:5">
      <c r="E512" s="3"/>
    </row>
    <row r="513" spans="5:5">
      <c r="E513" s="3"/>
    </row>
    <row r="514" spans="5:5">
      <c r="E514" s="3"/>
    </row>
    <row r="515" spans="5:5">
      <c r="E515" s="3"/>
    </row>
    <row r="516" spans="5:5">
      <c r="E516" s="3"/>
    </row>
    <row r="517" spans="5:5">
      <c r="E517" s="3"/>
    </row>
    <row r="518" spans="5:5">
      <c r="E518" s="3"/>
    </row>
    <row r="519" spans="5:5">
      <c r="E519" s="3"/>
    </row>
    <row r="520" spans="5:5">
      <c r="E520" s="3"/>
    </row>
    <row r="521" spans="5:5">
      <c r="E521" s="3"/>
    </row>
    <row r="522" spans="5:5">
      <c r="E522" s="3"/>
    </row>
    <row r="523" spans="5:5">
      <c r="E523" s="3"/>
    </row>
    <row r="524" spans="5:5">
      <c r="E524" s="3"/>
    </row>
    <row r="525" spans="5:5">
      <c r="E525" s="3"/>
    </row>
    <row r="526" spans="5:5">
      <c r="E526" s="3"/>
    </row>
    <row r="527" spans="5:5">
      <c r="E527" s="3"/>
    </row>
    <row r="528" spans="5:5">
      <c r="E528" s="3"/>
    </row>
    <row r="529" spans="5:5">
      <c r="E529" s="3"/>
    </row>
    <row r="530" spans="5:5">
      <c r="E530" s="3"/>
    </row>
    <row r="531" spans="5:5">
      <c r="E531" s="3"/>
    </row>
    <row r="532" spans="5:5">
      <c r="E532" s="3"/>
    </row>
    <row r="533" spans="5:5">
      <c r="E533" s="3"/>
    </row>
    <row r="534" spans="5:5">
      <c r="E534" s="3"/>
    </row>
    <row r="535" spans="5:5">
      <c r="E535" s="3"/>
    </row>
    <row r="536" spans="5:5">
      <c r="E536" s="3"/>
    </row>
    <row r="537" spans="5:5">
      <c r="E537" s="3"/>
    </row>
    <row r="538" spans="5:5">
      <c r="E538" s="3"/>
    </row>
    <row r="539" spans="5:5">
      <c r="E539" s="3"/>
    </row>
    <row r="540" spans="5:5">
      <c r="E540" s="3"/>
    </row>
    <row r="541" spans="5:5">
      <c r="E541" s="3"/>
    </row>
    <row r="542" spans="5:5">
      <c r="E542" s="3"/>
    </row>
    <row r="543" spans="5:5">
      <c r="E543" s="3"/>
    </row>
    <row r="544" spans="5:5">
      <c r="E544" s="3"/>
    </row>
    <row r="545" spans="5:5">
      <c r="E545" s="3"/>
    </row>
    <row r="546" spans="5:5">
      <c r="E546" s="3"/>
    </row>
    <row r="547" spans="5:5">
      <c r="E547" s="3"/>
    </row>
    <row r="548" spans="5:5">
      <c r="E548" s="3"/>
    </row>
    <row r="549" spans="5:5">
      <c r="E549" s="3"/>
    </row>
    <row r="550" spans="5:5">
      <c r="E550" s="3"/>
    </row>
    <row r="551" spans="5:5">
      <c r="E551" s="3"/>
    </row>
    <row r="552" spans="5:5">
      <c r="E552" s="3"/>
    </row>
    <row r="553" spans="5:5">
      <c r="E553" s="3"/>
    </row>
    <row r="554" spans="5:5">
      <c r="E554" s="3"/>
    </row>
    <row r="555" spans="5:5">
      <c r="E555" s="3"/>
    </row>
    <row r="556" spans="5:5">
      <c r="E556" s="3"/>
    </row>
    <row r="557" spans="5:5">
      <c r="E557" s="3"/>
    </row>
    <row r="558" spans="5:5">
      <c r="E558" s="3"/>
    </row>
    <row r="559" spans="5:5">
      <c r="E559" s="3"/>
    </row>
    <row r="560" spans="5:5">
      <c r="E560" s="3"/>
    </row>
    <row r="561" spans="5:5">
      <c r="E561" s="3"/>
    </row>
    <row r="562" spans="5:5">
      <c r="E562" s="3"/>
    </row>
    <row r="563" spans="5:5">
      <c r="E563" s="3"/>
    </row>
    <row r="564" spans="5:5">
      <c r="E564" s="3"/>
    </row>
    <row r="565" spans="5:5">
      <c r="E565" s="3"/>
    </row>
    <row r="566" spans="5:5">
      <c r="E566" s="3"/>
    </row>
    <row r="567" spans="5:5">
      <c r="E567" s="3"/>
    </row>
    <row r="568" spans="5:5">
      <c r="E568" s="3"/>
    </row>
    <row r="569" spans="5:5">
      <c r="E569" s="3"/>
    </row>
    <row r="570" spans="5:5">
      <c r="E570" s="3"/>
    </row>
    <row r="571" spans="5:5">
      <c r="E571" s="3"/>
    </row>
    <row r="572" spans="5:5">
      <c r="E572" s="3"/>
    </row>
    <row r="573" spans="5:5">
      <c r="E573" s="3"/>
    </row>
    <row r="574" spans="5:5">
      <c r="E574" s="3"/>
    </row>
    <row r="575" spans="5:5">
      <c r="E575" s="3"/>
    </row>
    <row r="576" spans="5:5">
      <c r="E576" s="3"/>
    </row>
    <row r="577" spans="5:5">
      <c r="E577" s="3"/>
    </row>
    <row r="578" spans="5:5">
      <c r="E578" s="3"/>
    </row>
    <row r="579" spans="5:5">
      <c r="E579" s="3"/>
    </row>
    <row r="580" spans="5:5">
      <c r="E580" s="3"/>
    </row>
    <row r="581" spans="5:5">
      <c r="E581" s="3"/>
    </row>
    <row r="582" spans="5:5">
      <c r="E582" s="3"/>
    </row>
    <row r="583" spans="5:5">
      <c r="E583" s="3"/>
    </row>
    <row r="584" spans="5:5">
      <c r="E584" s="3"/>
    </row>
    <row r="585" spans="5:5">
      <c r="E585" s="3"/>
    </row>
    <row r="586" spans="5:5">
      <c r="E586" s="3"/>
    </row>
    <row r="587" spans="5:5">
      <c r="E587" s="3"/>
    </row>
    <row r="588" spans="5:5">
      <c r="E588" s="3"/>
    </row>
    <row r="589" spans="5:5">
      <c r="E589" s="3"/>
    </row>
    <row r="590" spans="5:5">
      <c r="E590" s="3"/>
    </row>
    <row r="591" spans="5:5">
      <c r="E591" s="3"/>
    </row>
    <row r="592" spans="5:5">
      <c r="E592" s="3"/>
    </row>
    <row r="593" spans="5:5">
      <c r="E593" s="3"/>
    </row>
    <row r="594" spans="5:5">
      <c r="E594" s="3"/>
    </row>
    <row r="595" spans="5:5">
      <c r="E595" s="3"/>
    </row>
    <row r="596" spans="5:5">
      <c r="E596" s="3"/>
    </row>
    <row r="597" spans="5:5">
      <c r="E597" s="3"/>
    </row>
    <row r="598" spans="5:5">
      <c r="E598" s="3"/>
    </row>
    <row r="599" spans="5:5">
      <c r="E599" s="3"/>
    </row>
    <row r="600" spans="5:5">
      <c r="E600" s="3"/>
    </row>
    <row r="601" spans="5:5">
      <c r="E601" s="3"/>
    </row>
    <row r="602" spans="5:5">
      <c r="E602" s="3"/>
    </row>
    <row r="603" spans="5:5">
      <c r="E603" s="3"/>
    </row>
    <row r="604" spans="5:5">
      <c r="E604" s="3"/>
    </row>
    <row r="605" spans="5:5">
      <c r="E605" s="3"/>
    </row>
    <row r="606" spans="5:5">
      <c r="E606" s="3"/>
    </row>
    <row r="607" spans="5:5">
      <c r="E607" s="3"/>
    </row>
    <row r="608" spans="5:5">
      <c r="E608" s="3"/>
    </row>
    <row r="609" spans="5:5">
      <c r="E609" s="3"/>
    </row>
    <row r="610" spans="5:5">
      <c r="E610" s="3"/>
    </row>
    <row r="611" spans="5:5">
      <c r="E611" s="3"/>
    </row>
    <row r="612" spans="5:5">
      <c r="E612" s="3"/>
    </row>
    <row r="613" spans="5:5">
      <c r="E613" s="3"/>
    </row>
    <row r="614" spans="5:5">
      <c r="E614" s="3"/>
    </row>
    <row r="615" spans="5:5">
      <c r="E615" s="3"/>
    </row>
    <row r="616" spans="5:5">
      <c r="E616" s="3"/>
    </row>
    <row r="617" spans="5:5">
      <c r="E617" s="3"/>
    </row>
    <row r="618" spans="5:5">
      <c r="E618" s="3"/>
    </row>
    <row r="619" spans="5:5">
      <c r="E619" s="3"/>
    </row>
    <row r="620" spans="5:5">
      <c r="E620" s="3"/>
    </row>
    <row r="621" spans="5:5">
      <c r="E621" s="3"/>
    </row>
    <row r="622" spans="5:5">
      <c r="E622" s="3"/>
    </row>
    <row r="623" spans="5:5">
      <c r="E623" s="3"/>
    </row>
    <row r="624" spans="5:5">
      <c r="E624" s="3"/>
    </row>
    <row r="625" spans="5:5">
      <c r="E625" s="3"/>
    </row>
    <row r="626" spans="5:5">
      <c r="E626" s="3"/>
    </row>
    <row r="627" spans="5:5">
      <c r="E627" s="3"/>
    </row>
    <row r="628" spans="5:5">
      <c r="E628" s="3"/>
    </row>
    <row r="629" spans="5:5">
      <c r="E629" s="3"/>
    </row>
    <row r="630" spans="5:5">
      <c r="E630" s="3"/>
    </row>
    <row r="631" spans="5:5">
      <c r="E631" s="3"/>
    </row>
    <row r="632" spans="5:5">
      <c r="E632" s="3"/>
    </row>
    <row r="633" spans="5:5">
      <c r="E633" s="3"/>
    </row>
    <row r="634" spans="5:5">
      <c r="E634" s="3"/>
    </row>
    <row r="635" spans="5:5">
      <c r="E635" s="3"/>
    </row>
    <row r="636" spans="5:5">
      <c r="E636" s="3"/>
    </row>
    <row r="637" spans="5:5">
      <c r="E637" s="3"/>
    </row>
    <row r="638" spans="5:5">
      <c r="E638" s="3"/>
    </row>
    <row r="639" spans="5:5">
      <c r="E639" s="3"/>
    </row>
    <row r="640" spans="5:5">
      <c r="E640" s="3"/>
    </row>
    <row r="641" spans="5:5">
      <c r="E641" s="3"/>
    </row>
    <row r="642" spans="5:5">
      <c r="E642" s="3"/>
    </row>
    <row r="643" spans="5:5">
      <c r="E643" s="3"/>
    </row>
    <row r="644" spans="5:5">
      <c r="E644" s="3"/>
    </row>
    <row r="645" spans="5:5">
      <c r="E645" s="3"/>
    </row>
    <row r="646" spans="5:5">
      <c r="E646" s="3"/>
    </row>
    <row r="647" spans="5:5">
      <c r="E647" s="3"/>
    </row>
    <row r="648" spans="5:5">
      <c r="E648" s="3"/>
    </row>
    <row r="649" spans="5:5">
      <c r="E649" s="3"/>
    </row>
    <row r="650" spans="5:5">
      <c r="E650" s="3"/>
    </row>
    <row r="651" spans="5:5">
      <c r="E651" s="3"/>
    </row>
    <row r="652" spans="5:5">
      <c r="E652" s="3"/>
    </row>
    <row r="653" spans="5:5">
      <c r="E653" s="3"/>
    </row>
    <row r="654" spans="5:5">
      <c r="E654" s="3"/>
    </row>
    <row r="655" spans="5:5">
      <c r="E655" s="3"/>
    </row>
    <row r="656" spans="5:5">
      <c r="E656" s="3"/>
    </row>
    <row r="657" spans="5:5">
      <c r="E657" s="3"/>
    </row>
    <row r="658" spans="5:5">
      <c r="E658" s="3"/>
    </row>
    <row r="659" spans="5:5">
      <c r="E659" s="3"/>
    </row>
    <row r="660" spans="5:5">
      <c r="E660" s="3"/>
    </row>
    <row r="661" spans="5:5">
      <c r="E661" s="3"/>
    </row>
    <row r="662" spans="5:5">
      <c r="E662" s="3"/>
    </row>
    <row r="663" spans="5:5">
      <c r="E663" s="3"/>
    </row>
    <row r="664" spans="5:5">
      <c r="E664" s="3"/>
    </row>
    <row r="665" spans="5:5">
      <c r="E665" s="3"/>
    </row>
    <row r="666" spans="5:5">
      <c r="E666" s="3"/>
    </row>
    <row r="667" spans="5:5">
      <c r="E667" s="3"/>
    </row>
    <row r="668" spans="5:5">
      <c r="E668" s="3"/>
    </row>
    <row r="669" spans="5:5">
      <c r="E669" s="3"/>
    </row>
    <row r="670" spans="5:5">
      <c r="E670" s="3"/>
    </row>
    <row r="671" spans="5:5">
      <c r="E671" s="3"/>
    </row>
    <row r="672" spans="5:5">
      <c r="E672" s="3"/>
    </row>
    <row r="673" spans="5:5">
      <c r="E673" s="3"/>
    </row>
    <row r="674" spans="5:5">
      <c r="E674" s="3"/>
    </row>
    <row r="675" spans="5:5">
      <c r="E675" s="3"/>
    </row>
    <row r="676" spans="5:5">
      <c r="E676" s="3"/>
    </row>
    <row r="677" spans="5:5">
      <c r="E677" s="3"/>
    </row>
    <row r="678" spans="5:5">
      <c r="E678" s="3"/>
    </row>
    <row r="679" spans="5:5">
      <c r="E679" s="3"/>
    </row>
    <row r="680" spans="5:5">
      <c r="E680" s="3"/>
    </row>
    <row r="681" spans="5:5">
      <c r="E681" s="3"/>
    </row>
    <row r="682" spans="5:5">
      <c r="E682" s="3"/>
    </row>
    <row r="683" spans="5:5">
      <c r="E683" s="3"/>
    </row>
    <row r="684" spans="5:5">
      <c r="E684" s="3"/>
    </row>
    <row r="685" spans="5:5">
      <c r="E685" s="3"/>
    </row>
    <row r="686" spans="5:5">
      <c r="E686" s="3"/>
    </row>
    <row r="687" spans="5:5">
      <c r="E687" s="3"/>
    </row>
    <row r="688" spans="5:5">
      <c r="E688" s="3"/>
    </row>
    <row r="689" spans="5:5">
      <c r="E689" s="3"/>
    </row>
    <row r="690" spans="5:5">
      <c r="E690" s="3"/>
    </row>
    <row r="691" spans="5:5">
      <c r="E691" s="3"/>
    </row>
    <row r="692" spans="5:5">
      <c r="E692" s="3"/>
    </row>
    <row r="693" spans="5:5">
      <c r="E693" s="3"/>
    </row>
    <row r="694" spans="5:5">
      <c r="E694" s="3"/>
    </row>
    <row r="695" spans="5:5">
      <c r="E695" s="3"/>
    </row>
    <row r="696" spans="5:5">
      <c r="E696" s="3"/>
    </row>
    <row r="697" spans="5:5">
      <c r="E697" s="3"/>
    </row>
    <row r="698" spans="5:5">
      <c r="E698" s="3"/>
    </row>
    <row r="699" spans="5:5">
      <c r="E699" s="3"/>
    </row>
    <row r="700" spans="5:5">
      <c r="E700" s="3"/>
    </row>
    <row r="701" spans="5:5">
      <c r="E701" s="3"/>
    </row>
    <row r="702" spans="5:5">
      <c r="E702" s="3"/>
    </row>
    <row r="703" spans="5:5">
      <c r="E703" s="3"/>
    </row>
    <row r="704" spans="5:5">
      <c r="E704" s="3"/>
    </row>
    <row r="705" spans="5:5">
      <c r="E705" s="3"/>
    </row>
    <row r="706" spans="5:5">
      <c r="E706" s="3"/>
    </row>
    <row r="707" spans="5:5">
      <c r="E707" s="3"/>
    </row>
    <row r="708" spans="5:5">
      <c r="E708" s="3"/>
    </row>
    <row r="709" spans="5:5">
      <c r="E709" s="3"/>
    </row>
    <row r="710" spans="5:5">
      <c r="E710" s="3"/>
    </row>
    <row r="711" spans="5:5">
      <c r="E711" s="3"/>
    </row>
    <row r="712" spans="5:5">
      <c r="E712" s="3"/>
    </row>
    <row r="713" spans="5:5">
      <c r="E713" s="3"/>
    </row>
    <row r="714" spans="5:5">
      <c r="E714" s="3"/>
    </row>
    <row r="715" spans="5:5">
      <c r="E715" s="3"/>
    </row>
    <row r="716" spans="5:5">
      <c r="E716" s="3"/>
    </row>
    <row r="717" spans="5:5">
      <c r="E717" s="3"/>
    </row>
    <row r="718" spans="5:5">
      <c r="E718" s="3"/>
    </row>
    <row r="719" spans="5:5">
      <c r="E719" s="3"/>
    </row>
    <row r="720" spans="5:5">
      <c r="E720" s="3"/>
    </row>
    <row r="721" spans="5:5">
      <c r="E721" s="3"/>
    </row>
    <row r="722" spans="5:5">
      <c r="E722" s="3"/>
    </row>
    <row r="723" spans="5:5">
      <c r="E723" s="3"/>
    </row>
    <row r="724" spans="5:5">
      <c r="E724" s="3"/>
    </row>
    <row r="725" spans="5:5">
      <c r="E725" s="3"/>
    </row>
    <row r="726" spans="5:5">
      <c r="E726" s="3"/>
    </row>
    <row r="727" spans="5:5">
      <c r="E727" s="3"/>
    </row>
    <row r="728" spans="5:5">
      <c r="E728" s="3"/>
    </row>
    <row r="729" spans="5:5">
      <c r="E729" s="3"/>
    </row>
    <row r="730" spans="5:5">
      <c r="E730" s="3"/>
    </row>
    <row r="731" spans="5:5">
      <c r="E731" s="3"/>
    </row>
    <row r="732" spans="5:5">
      <c r="E732" s="3"/>
    </row>
    <row r="733" spans="5:5">
      <c r="E733" s="3"/>
    </row>
    <row r="734" spans="5:5">
      <c r="E734" s="3"/>
    </row>
    <row r="735" spans="5:5">
      <c r="E735" s="3"/>
    </row>
    <row r="736" spans="5:5">
      <c r="E736" s="3"/>
    </row>
    <row r="737" spans="5:5">
      <c r="E737" s="3"/>
    </row>
    <row r="738" spans="5:5">
      <c r="E738" s="3"/>
    </row>
    <row r="739" spans="5:5">
      <c r="E739" s="3"/>
    </row>
    <row r="740" spans="5:5">
      <c r="E740" s="3"/>
    </row>
    <row r="741" spans="5:5">
      <c r="E741" s="3"/>
    </row>
    <row r="742" spans="5:5">
      <c r="E742" s="3"/>
    </row>
    <row r="743" spans="5:5">
      <c r="E743" s="3"/>
    </row>
    <row r="744" spans="5:5">
      <c r="E744" s="3"/>
    </row>
    <row r="745" spans="5:5">
      <c r="E745" s="3"/>
    </row>
    <row r="746" spans="5:5">
      <c r="E746" s="3"/>
    </row>
    <row r="747" spans="5:5">
      <c r="E747" s="3"/>
    </row>
    <row r="748" spans="5:5">
      <c r="E748" s="3"/>
    </row>
    <row r="749" spans="5:5">
      <c r="E749" s="3"/>
    </row>
    <row r="750" spans="5:5">
      <c r="E750" s="3"/>
    </row>
    <row r="751" spans="5:5">
      <c r="E751" s="3"/>
    </row>
    <row r="752" spans="5:5">
      <c r="E752" s="3"/>
    </row>
    <row r="753" spans="5:5">
      <c r="E753" s="3"/>
    </row>
    <row r="754" spans="5:5">
      <c r="E754" s="3"/>
    </row>
    <row r="755" spans="5:5">
      <c r="E755" s="3"/>
    </row>
    <row r="756" spans="5:5">
      <c r="E756" s="3"/>
    </row>
    <row r="757" spans="5:5">
      <c r="E757" s="3"/>
    </row>
    <row r="758" spans="5:5">
      <c r="E758" s="3"/>
    </row>
    <row r="759" spans="5:5">
      <c r="E759" s="3"/>
    </row>
    <row r="760" spans="5:5">
      <c r="E760" s="3"/>
    </row>
    <row r="761" spans="5:5">
      <c r="E761" s="3"/>
    </row>
    <row r="762" spans="5:5">
      <c r="E762" s="3"/>
    </row>
    <row r="763" spans="5:5">
      <c r="E763" s="3"/>
    </row>
    <row r="764" spans="5:5">
      <c r="E764" s="3"/>
    </row>
    <row r="765" spans="5:5">
      <c r="E765" s="3"/>
    </row>
    <row r="766" spans="5:5">
      <c r="E766" s="3"/>
    </row>
    <row r="767" spans="5:5">
      <c r="E767" s="3"/>
    </row>
    <row r="768" spans="5:5">
      <c r="E768" s="3"/>
    </row>
    <row r="769" spans="5:5">
      <c r="E769" s="3"/>
    </row>
    <row r="770" spans="5:5">
      <c r="E770" s="3"/>
    </row>
    <row r="771" spans="5:5">
      <c r="E771" s="3"/>
    </row>
    <row r="772" spans="5:5">
      <c r="E772" s="3"/>
    </row>
    <row r="773" spans="5:5">
      <c r="E773" s="3"/>
    </row>
    <row r="774" spans="5:5">
      <c r="E774" s="3"/>
    </row>
    <row r="775" spans="5:5">
      <c r="E775" s="3"/>
    </row>
    <row r="776" spans="5:5">
      <c r="E776" s="3"/>
    </row>
    <row r="777" spans="5:5">
      <c r="E777" s="3"/>
    </row>
    <row r="778" spans="5:5">
      <c r="E778" s="3"/>
    </row>
    <row r="779" spans="5:5">
      <c r="E779" s="3"/>
    </row>
    <row r="780" spans="5:5">
      <c r="E780" s="3"/>
    </row>
    <row r="781" spans="5:5">
      <c r="E781" s="3"/>
    </row>
    <row r="782" spans="5:5">
      <c r="E782" s="3"/>
    </row>
    <row r="783" spans="5:5">
      <c r="E783" s="3"/>
    </row>
    <row r="784" spans="5:5">
      <c r="E784" s="3"/>
    </row>
    <row r="785" spans="5:5">
      <c r="E785" s="3"/>
    </row>
    <row r="786" spans="5:5">
      <c r="E786" s="3"/>
    </row>
    <row r="787" spans="5:5">
      <c r="E787" s="3"/>
    </row>
    <row r="788" spans="5:5">
      <c r="E788" s="3"/>
    </row>
    <row r="789" spans="5:5">
      <c r="E789" s="3"/>
    </row>
    <row r="790" spans="5:5">
      <c r="E790" s="3"/>
    </row>
    <row r="791" spans="5:5">
      <c r="E791" s="3"/>
    </row>
    <row r="792" spans="5:5">
      <c r="E792" s="3"/>
    </row>
    <row r="793" spans="5:5">
      <c r="E793" s="3"/>
    </row>
    <row r="794" spans="5:5">
      <c r="E794" s="3"/>
    </row>
    <row r="795" spans="5:5">
      <c r="E795" s="3"/>
    </row>
    <row r="796" spans="5:5">
      <c r="E796" s="3"/>
    </row>
    <row r="797" spans="5:5">
      <c r="E797" s="3"/>
    </row>
    <row r="798" spans="5:5">
      <c r="E798" s="3"/>
    </row>
    <row r="799" spans="5:5">
      <c r="E799" s="3"/>
    </row>
    <row r="800" spans="5:5">
      <c r="E800" s="3"/>
    </row>
    <row r="801" spans="5:5">
      <c r="E801" s="3"/>
    </row>
    <row r="802" spans="5:5">
      <c r="E802" s="3"/>
    </row>
    <row r="803" spans="5:5">
      <c r="E803" s="3"/>
    </row>
    <row r="804" spans="5:5">
      <c r="E804" s="3"/>
    </row>
    <row r="805" spans="5:5">
      <c r="E805" s="3"/>
    </row>
    <row r="806" spans="5:5">
      <c r="E806" s="3"/>
    </row>
    <row r="807" spans="5:5">
      <c r="E807" s="3"/>
    </row>
    <row r="808" spans="5:5">
      <c r="E808" s="3"/>
    </row>
    <row r="809" spans="5:5">
      <c r="E809" s="3"/>
    </row>
    <row r="810" spans="5:5">
      <c r="E810" s="3"/>
    </row>
    <row r="811" spans="5:5">
      <c r="E811" s="3"/>
    </row>
    <row r="812" spans="5:5">
      <c r="E812" s="3"/>
    </row>
    <row r="813" spans="5:5">
      <c r="E813" s="3"/>
    </row>
    <row r="814" spans="5:5">
      <c r="E814" s="3"/>
    </row>
    <row r="815" spans="5:5">
      <c r="E815" s="3"/>
    </row>
    <row r="816" spans="5:5">
      <c r="E816" s="3"/>
    </row>
    <row r="817" spans="5:5">
      <c r="E817" s="3"/>
    </row>
    <row r="818" spans="5:5">
      <c r="E818" s="3"/>
    </row>
    <row r="819" spans="5:5">
      <c r="E819" s="3"/>
    </row>
    <row r="820" spans="5:5">
      <c r="E820" s="3"/>
    </row>
    <row r="821" spans="5:5">
      <c r="E821" s="3"/>
    </row>
    <row r="822" spans="5:5">
      <c r="E822" s="3"/>
    </row>
    <row r="823" spans="5:5">
      <c r="E823" s="3"/>
    </row>
    <row r="824" spans="5:5">
      <c r="E824" s="3"/>
    </row>
    <row r="825" spans="5:5">
      <c r="E825" s="3"/>
    </row>
    <row r="826" spans="5:5">
      <c r="E826" s="3"/>
    </row>
    <row r="827" spans="5:5">
      <c r="E827" s="3"/>
    </row>
    <row r="828" spans="5:5">
      <c r="E828" s="3"/>
    </row>
    <row r="829" spans="5:5">
      <c r="E829" s="3"/>
    </row>
    <row r="830" spans="5:5">
      <c r="E830" s="3"/>
    </row>
    <row r="831" spans="5:5">
      <c r="E831" s="3"/>
    </row>
    <row r="832" spans="5:5">
      <c r="E832" s="3"/>
    </row>
  </sheetData>
  <mergeCells count="8">
    <mergeCell ref="A3:E3"/>
    <mergeCell ref="A4:D4"/>
    <mergeCell ref="E11:E23"/>
    <mergeCell ref="C11:C23"/>
    <mergeCell ref="A24:E24"/>
    <mergeCell ref="A8:C8"/>
    <mergeCell ref="A12:A23"/>
    <mergeCell ref="A9:C9"/>
  </mergeCells>
  <phoneticPr fontId="78" type="noConversion"/>
  <dataValidations count="1">
    <dataValidation type="custom" allowBlank="1" showInputMessage="1" showErrorMessage="1" sqref="A3:A7" xr:uid="{00000000-0002-0000-0200-000000000000}"/>
  </dataValidations>
  <pageMargins left="0.70866141732283472" right="0.70866141732283472" top="0.74803149606299213" bottom="0.74803149606299213" header="0.31496062992125984" footer="0.31496062992125984"/>
  <pageSetup paperSize="8" scale="93" fitToHeight="0" orientation="landscape" r:id="rId1"/>
  <headerFooter>
    <oddFooter>&amp;LAnnexe  à l'AE_Marché composite_V2</oddFooter>
  </headerFooter>
  <rowBreaks count="1" manualBreakCount="1">
    <brk id="50"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CA3100-2003-48EB-829C-56A87816654B}">
  <dimension ref="A2:E120"/>
  <sheetViews>
    <sheetView topLeftCell="A10" zoomScale="72" workbookViewId="0">
      <selection activeCell="B75" sqref="B75"/>
    </sheetView>
  </sheetViews>
  <sheetFormatPr baseColWidth="10" defaultRowHeight="14.5"/>
  <cols>
    <col min="1" max="1" width="10.1796875" customWidth="1"/>
    <col min="2" max="2" width="90.453125" customWidth="1"/>
    <col min="3" max="3" width="49.7265625" customWidth="1"/>
    <col min="4" max="4" width="51.81640625" customWidth="1"/>
    <col min="5" max="5" width="23.7265625" customWidth="1"/>
  </cols>
  <sheetData>
    <row r="2" spans="1:5">
      <c r="A2" s="3"/>
      <c r="B2" s="219"/>
      <c r="C2" s="3"/>
      <c r="D2" s="220" t="s">
        <v>6</v>
      </c>
      <c r="E2" s="221"/>
    </row>
    <row r="3" spans="1:5" ht="25.5">
      <c r="A3" s="3"/>
      <c r="B3" s="219"/>
      <c r="C3" s="3"/>
      <c r="D3" s="222" t="s">
        <v>268</v>
      </c>
      <c r="E3" s="223"/>
    </row>
    <row r="4" spans="1:5" ht="102.75" customHeight="1">
      <c r="A4" s="260" t="s">
        <v>270</v>
      </c>
      <c r="B4" s="260"/>
      <c r="C4" s="260"/>
      <c r="D4" s="260"/>
      <c r="E4" s="260"/>
    </row>
    <row r="5" spans="1:5" ht="44.25" customHeight="1">
      <c r="A5" s="270" t="s">
        <v>269</v>
      </c>
      <c r="B5" s="271"/>
      <c r="C5" s="271"/>
      <c r="D5" s="271"/>
      <c r="E5" s="271"/>
    </row>
    <row r="6" spans="1:5">
      <c r="A6" s="32" t="s">
        <v>36</v>
      </c>
      <c r="B6" s="33"/>
      <c r="C6" s="34"/>
      <c r="D6" s="35" t="s">
        <v>160</v>
      </c>
      <c r="E6" s="141"/>
    </row>
    <row r="7" spans="1:5">
      <c r="A7" s="27" t="s">
        <v>37</v>
      </c>
      <c r="B7" s="15"/>
      <c r="C7" s="26"/>
      <c r="D7" s="28" t="s">
        <v>164</v>
      </c>
      <c r="E7" s="141"/>
    </row>
    <row r="8" spans="1:5">
      <c r="A8" s="27" t="s">
        <v>163</v>
      </c>
      <c r="B8" s="15"/>
      <c r="C8" s="26"/>
      <c r="D8" s="29" t="s">
        <v>165</v>
      </c>
      <c r="E8" s="141"/>
    </row>
    <row r="9" spans="1:5">
      <c r="A9" s="272" t="s">
        <v>178</v>
      </c>
      <c r="B9" s="273"/>
      <c r="C9" s="274"/>
      <c r="D9" s="15"/>
      <c r="E9" s="141"/>
    </row>
    <row r="10" spans="1:5" ht="66.75" customHeight="1">
      <c r="A10" s="269" t="s">
        <v>179</v>
      </c>
      <c r="B10" s="269"/>
      <c r="C10" s="269"/>
      <c r="D10" s="15"/>
      <c r="E10" s="141"/>
    </row>
    <row r="11" spans="1:5" ht="77.5">
      <c r="A11" s="148"/>
      <c r="B11" s="148"/>
      <c r="C11" s="169" t="s">
        <v>141</v>
      </c>
      <c r="D11" s="170" t="s">
        <v>142</v>
      </c>
      <c r="E11" s="147" t="s">
        <v>35</v>
      </c>
    </row>
    <row r="12" spans="1:5">
      <c r="A12" s="43" t="s">
        <v>10</v>
      </c>
      <c r="B12" s="149" t="s">
        <v>11</v>
      </c>
      <c r="C12" s="263"/>
      <c r="D12" s="148"/>
      <c r="E12" s="262"/>
    </row>
    <row r="13" spans="1:5">
      <c r="A13" s="268" t="s">
        <v>34</v>
      </c>
      <c r="B13" s="150" t="s">
        <v>18</v>
      </c>
      <c r="C13" s="263"/>
      <c r="D13" s="148"/>
      <c r="E13" s="262"/>
    </row>
    <row r="14" spans="1:5">
      <c r="A14" s="268"/>
      <c r="B14" s="151" t="s">
        <v>19</v>
      </c>
      <c r="C14" s="263"/>
      <c r="D14" s="148"/>
      <c r="E14" s="262"/>
    </row>
    <row r="15" spans="1:5">
      <c r="A15" s="268"/>
      <c r="B15" s="151" t="s">
        <v>12</v>
      </c>
      <c r="C15" s="263"/>
      <c r="D15" s="148"/>
      <c r="E15" s="262"/>
    </row>
    <row r="16" spans="1:5">
      <c r="A16" s="268"/>
      <c r="B16" s="151" t="s">
        <v>20</v>
      </c>
      <c r="C16" s="263"/>
      <c r="D16" s="148"/>
      <c r="E16" s="262"/>
    </row>
    <row r="17" spans="1:5">
      <c r="A17" s="268"/>
      <c r="B17" s="151" t="s">
        <v>204</v>
      </c>
      <c r="C17" s="263"/>
      <c r="D17" s="148"/>
      <c r="E17" s="262"/>
    </row>
    <row r="18" spans="1:5">
      <c r="A18" s="268"/>
      <c r="B18" s="152" t="s">
        <v>13</v>
      </c>
      <c r="C18" s="263"/>
      <c r="D18" s="148"/>
      <c r="E18" s="262"/>
    </row>
    <row r="19" spans="1:5">
      <c r="A19" s="268"/>
      <c r="B19" s="152" t="s">
        <v>21</v>
      </c>
      <c r="C19" s="263"/>
      <c r="D19" s="148"/>
      <c r="E19" s="262"/>
    </row>
    <row r="20" spans="1:5" ht="50">
      <c r="A20" s="268"/>
      <c r="B20" s="153" t="s">
        <v>22</v>
      </c>
      <c r="C20" s="263"/>
      <c r="D20" s="148"/>
      <c r="E20" s="262"/>
    </row>
    <row r="21" spans="1:5">
      <c r="A21" s="268"/>
      <c r="B21" s="154" t="s">
        <v>138</v>
      </c>
      <c r="C21" s="263"/>
      <c r="D21" s="155"/>
      <c r="E21" s="262"/>
    </row>
    <row r="22" spans="1:5">
      <c r="A22" s="268"/>
      <c r="B22" s="154" t="s">
        <v>139</v>
      </c>
      <c r="C22" s="263"/>
      <c r="D22" s="155"/>
      <c r="E22" s="262"/>
    </row>
    <row r="23" spans="1:5">
      <c r="A23" s="268"/>
      <c r="B23" s="152" t="s">
        <v>23</v>
      </c>
      <c r="C23" s="263"/>
      <c r="D23" s="148"/>
      <c r="E23" s="262"/>
    </row>
    <row r="24" spans="1:5">
      <c r="A24" s="268"/>
      <c r="B24" s="152" t="s">
        <v>24</v>
      </c>
      <c r="C24" s="263"/>
      <c r="D24" s="148"/>
      <c r="E24" s="262"/>
    </row>
    <row r="25" spans="1:5">
      <c r="A25" s="264"/>
      <c r="B25" s="264"/>
      <c r="C25" s="264"/>
      <c r="D25" s="264"/>
      <c r="E25" s="264"/>
    </row>
    <row r="26" spans="1:5">
      <c r="A26" s="43" t="s">
        <v>0</v>
      </c>
      <c r="B26" s="149" t="s">
        <v>60</v>
      </c>
      <c r="C26" s="149"/>
      <c r="D26" s="149"/>
      <c r="E26" s="235"/>
    </row>
    <row r="27" spans="1:5">
      <c r="A27" s="1" t="s">
        <v>7</v>
      </c>
      <c r="B27" s="137" t="s">
        <v>215</v>
      </c>
      <c r="C27" s="156"/>
      <c r="D27" s="5"/>
      <c r="E27" s="5"/>
    </row>
    <row r="28" spans="1:5">
      <c r="A28" s="208" t="s">
        <v>45</v>
      </c>
      <c r="B28" s="209" t="s">
        <v>216</v>
      </c>
      <c r="C28" s="168" t="s">
        <v>59</v>
      </c>
      <c r="D28" s="4"/>
      <c r="E28" s="142">
        <v>1</v>
      </c>
    </row>
    <row r="29" spans="1:5" ht="25">
      <c r="A29" s="208" t="s">
        <v>46</v>
      </c>
      <c r="B29" s="209" t="s">
        <v>219</v>
      </c>
      <c r="C29" s="168"/>
      <c r="D29" s="4"/>
      <c r="E29" s="142">
        <v>1</v>
      </c>
    </row>
    <row r="30" spans="1:5" ht="37.5">
      <c r="A30" s="208" t="s">
        <v>209</v>
      </c>
      <c r="B30" s="209" t="s">
        <v>282</v>
      </c>
      <c r="C30" s="168"/>
      <c r="D30" s="4"/>
      <c r="E30" s="142">
        <v>1</v>
      </c>
    </row>
    <row r="31" spans="1:5" ht="25">
      <c r="A31" s="208" t="s">
        <v>210</v>
      </c>
      <c r="B31" s="209" t="s">
        <v>229</v>
      </c>
      <c r="C31" s="168"/>
      <c r="D31" s="4"/>
      <c r="E31" s="142">
        <v>1</v>
      </c>
    </row>
    <row r="32" spans="1:5" ht="42.5">
      <c r="A32" s="208" t="s">
        <v>211</v>
      </c>
      <c r="B32" s="238" t="s">
        <v>284</v>
      </c>
      <c r="C32" s="193"/>
      <c r="D32" s="194"/>
      <c r="E32" s="142">
        <v>1</v>
      </c>
    </row>
    <row r="33" spans="1:5" ht="25">
      <c r="A33" s="208" t="s">
        <v>212</v>
      </c>
      <c r="B33" s="210" t="s">
        <v>222</v>
      </c>
      <c r="C33" s="168"/>
      <c r="D33" s="4"/>
      <c r="E33" s="142">
        <v>1</v>
      </c>
    </row>
    <row r="34" spans="1:5" ht="25">
      <c r="A34" s="208" t="s">
        <v>213</v>
      </c>
      <c r="B34" s="210" t="s">
        <v>223</v>
      </c>
      <c r="C34" s="168"/>
      <c r="D34" s="4"/>
      <c r="E34" s="142">
        <v>1</v>
      </c>
    </row>
    <row r="35" spans="1:5" ht="25">
      <c r="A35" s="208" t="s">
        <v>214</v>
      </c>
      <c r="B35" s="209" t="s">
        <v>224</v>
      </c>
      <c r="C35" s="168"/>
      <c r="D35" s="4"/>
      <c r="E35" s="142">
        <v>1</v>
      </c>
    </row>
    <row r="36" spans="1:5" ht="25">
      <c r="A36" s="208" t="s">
        <v>221</v>
      </c>
      <c r="B36" s="209" t="s">
        <v>227</v>
      </c>
      <c r="C36" s="168"/>
      <c r="D36" s="4"/>
      <c r="E36" s="142">
        <v>1</v>
      </c>
    </row>
    <row r="37" spans="1:5" ht="25">
      <c r="A37" s="208" t="s">
        <v>225</v>
      </c>
      <c r="B37" s="209" t="s">
        <v>220</v>
      </c>
      <c r="C37" s="168"/>
      <c r="D37" s="4"/>
      <c r="E37" s="142">
        <v>1</v>
      </c>
    </row>
    <row r="38" spans="1:5" ht="37.5">
      <c r="A38" s="208" t="s">
        <v>226</v>
      </c>
      <c r="B38" s="211" t="s">
        <v>218</v>
      </c>
      <c r="C38" s="214" t="s">
        <v>272</v>
      </c>
      <c r="D38" s="4"/>
      <c r="E38" s="142">
        <v>2</v>
      </c>
    </row>
    <row r="39" spans="1:5">
      <c r="A39" s="1" t="s">
        <v>8</v>
      </c>
      <c r="B39" s="45" t="s">
        <v>31</v>
      </c>
      <c r="C39" s="42"/>
      <c r="D39" s="5"/>
      <c r="E39" s="5"/>
    </row>
    <row r="40" spans="1:5" ht="37.5">
      <c r="A40" s="9" t="s">
        <v>9</v>
      </c>
      <c r="B40" s="166" t="s">
        <v>228</v>
      </c>
      <c r="C40" s="165"/>
      <c r="D40" s="4"/>
      <c r="E40" s="142">
        <v>2</v>
      </c>
    </row>
    <row r="41" spans="1:5">
      <c r="A41" s="1" t="s">
        <v>14</v>
      </c>
      <c r="B41" s="157" t="s">
        <v>65</v>
      </c>
      <c r="C41" s="156"/>
      <c r="D41" s="5"/>
      <c r="E41" s="5"/>
    </row>
    <row r="42" spans="1:5">
      <c r="A42" s="9" t="s">
        <v>15</v>
      </c>
      <c r="B42" s="192" t="s">
        <v>253</v>
      </c>
      <c r="C42" s="168" t="s">
        <v>59</v>
      </c>
      <c r="D42" s="4"/>
      <c r="E42" s="142">
        <v>1</v>
      </c>
    </row>
    <row r="43" spans="1:5">
      <c r="A43" s="1" t="s">
        <v>47</v>
      </c>
      <c r="B43" s="157" t="s">
        <v>32</v>
      </c>
      <c r="C43" s="156"/>
      <c r="D43" s="5"/>
      <c r="E43" s="5"/>
    </row>
    <row r="44" spans="1:5" ht="25">
      <c r="A44" s="25" t="s">
        <v>48</v>
      </c>
      <c r="B44" s="167" t="s">
        <v>63</v>
      </c>
      <c r="C44" s="138" t="s">
        <v>140</v>
      </c>
      <c r="D44" s="4"/>
      <c r="E44" s="176"/>
    </row>
    <row r="45" spans="1:5" ht="25">
      <c r="A45" s="25" t="s">
        <v>49</v>
      </c>
      <c r="B45" s="167" t="s">
        <v>64</v>
      </c>
      <c r="C45" s="138" t="s">
        <v>140</v>
      </c>
      <c r="D45" s="4"/>
      <c r="E45" s="176"/>
    </row>
    <row r="46" spans="1:5">
      <c r="A46" s="1" t="s">
        <v>50</v>
      </c>
      <c r="B46" s="157" t="s">
        <v>30</v>
      </c>
      <c r="C46" s="156"/>
      <c r="D46" s="5"/>
      <c r="E46" s="5"/>
    </row>
    <row r="47" spans="1:5">
      <c r="A47" s="9" t="s">
        <v>51</v>
      </c>
      <c r="B47" s="191" t="s">
        <v>240</v>
      </c>
      <c r="C47" s="168" t="s">
        <v>59</v>
      </c>
      <c r="D47" s="4"/>
      <c r="E47" s="142">
        <v>1</v>
      </c>
    </row>
    <row r="48" spans="1:5">
      <c r="A48" s="9" t="s">
        <v>52</v>
      </c>
      <c r="B48" s="191" t="s">
        <v>217</v>
      </c>
      <c r="C48" s="168" t="s">
        <v>59</v>
      </c>
      <c r="D48" s="4"/>
      <c r="E48" s="142">
        <v>1</v>
      </c>
    </row>
    <row r="49" spans="1:5" ht="25">
      <c r="A49" s="9" t="s">
        <v>231</v>
      </c>
      <c r="B49" s="191" t="s">
        <v>230</v>
      </c>
      <c r="C49" s="168" t="s">
        <v>59</v>
      </c>
      <c r="D49" s="4"/>
      <c r="E49" s="142">
        <v>1</v>
      </c>
    </row>
    <row r="50" spans="1:5">
      <c r="A50" s="1" t="s">
        <v>53</v>
      </c>
      <c r="B50" s="45" t="s">
        <v>72</v>
      </c>
      <c r="C50" s="156"/>
      <c r="D50" s="5"/>
      <c r="E50" s="5"/>
    </row>
    <row r="51" spans="1:5" ht="51.5">
      <c r="A51" s="8" t="s">
        <v>257</v>
      </c>
      <c r="B51" s="153" t="s">
        <v>258</v>
      </c>
      <c r="C51" s="168" t="s">
        <v>59</v>
      </c>
      <c r="D51" s="2"/>
      <c r="E51" s="143">
        <v>1</v>
      </c>
    </row>
    <row r="52" spans="1:5">
      <c r="A52" s="43" t="s">
        <v>1</v>
      </c>
      <c r="B52" s="149" t="s">
        <v>33</v>
      </c>
      <c r="C52" s="158"/>
      <c r="D52" s="149"/>
      <c r="E52" s="149"/>
    </row>
    <row r="53" spans="1:5">
      <c r="A53" s="1" t="s">
        <v>54</v>
      </c>
      <c r="B53" s="45" t="s">
        <v>188</v>
      </c>
      <c r="C53" s="156"/>
      <c r="D53" s="5"/>
      <c r="E53" s="5"/>
    </row>
    <row r="54" spans="1:5" ht="78">
      <c r="A54" s="8" t="s">
        <v>74</v>
      </c>
      <c r="B54" s="159" t="s">
        <v>248</v>
      </c>
      <c r="C54" s="178" t="s">
        <v>198</v>
      </c>
      <c r="D54" s="2"/>
      <c r="E54" s="143">
        <v>2</v>
      </c>
    </row>
    <row r="55" spans="1:5" ht="25">
      <c r="A55" s="8" t="s">
        <v>161</v>
      </c>
      <c r="B55" s="159" t="s">
        <v>255</v>
      </c>
      <c r="C55" s="168" t="s">
        <v>59</v>
      </c>
      <c r="D55" s="2"/>
      <c r="E55" s="143">
        <v>1</v>
      </c>
    </row>
    <row r="56" spans="1:5">
      <c r="A56" s="8" t="s">
        <v>162</v>
      </c>
      <c r="B56" s="159" t="s">
        <v>73</v>
      </c>
      <c r="C56" s="168" t="s">
        <v>59</v>
      </c>
      <c r="D56" s="2"/>
      <c r="E56" s="143">
        <v>1</v>
      </c>
    </row>
    <row r="57" spans="1:5">
      <c r="A57" s="43" t="s">
        <v>4</v>
      </c>
      <c r="B57" s="149" t="s">
        <v>61</v>
      </c>
      <c r="C57" s="158"/>
      <c r="D57" s="149"/>
      <c r="E57" s="149"/>
    </row>
    <row r="58" spans="1:5" ht="39">
      <c r="A58" s="8" t="s">
        <v>55</v>
      </c>
      <c r="B58" s="46" t="s">
        <v>249</v>
      </c>
      <c r="C58" s="165" t="s">
        <v>199</v>
      </c>
      <c r="D58" s="2"/>
      <c r="E58" s="143">
        <v>1</v>
      </c>
    </row>
    <row r="59" spans="1:5" ht="39">
      <c r="A59" s="8" t="s">
        <v>56</v>
      </c>
      <c r="B59" s="46" t="s">
        <v>250</v>
      </c>
      <c r="C59" s="165" t="s">
        <v>200</v>
      </c>
      <c r="D59" s="2"/>
      <c r="E59" s="143">
        <v>2</v>
      </c>
    </row>
    <row r="60" spans="1:5" ht="37.5">
      <c r="A60" s="8" t="s">
        <v>89</v>
      </c>
      <c r="B60" s="197" t="s">
        <v>254</v>
      </c>
      <c r="C60" s="168" t="s">
        <v>59</v>
      </c>
      <c r="D60" s="2"/>
      <c r="E60" s="143">
        <v>2</v>
      </c>
    </row>
    <row r="61" spans="1:5">
      <c r="A61" s="8" t="s">
        <v>90</v>
      </c>
      <c r="B61" s="46" t="s">
        <v>192</v>
      </c>
      <c r="C61" s="168" t="s">
        <v>59</v>
      </c>
      <c r="D61" s="2"/>
      <c r="E61" s="143">
        <v>1</v>
      </c>
    </row>
    <row r="62" spans="1:5">
      <c r="A62" s="8" t="s">
        <v>232</v>
      </c>
      <c r="B62" s="46" t="s">
        <v>245</v>
      </c>
      <c r="C62" s="168" t="s">
        <v>59</v>
      </c>
      <c r="D62" s="2"/>
      <c r="E62" s="143">
        <v>2</v>
      </c>
    </row>
    <row r="63" spans="1:5">
      <c r="A63" s="8" t="s">
        <v>233</v>
      </c>
      <c r="B63" s="46" t="s">
        <v>62</v>
      </c>
      <c r="C63" s="168" t="s">
        <v>59</v>
      </c>
      <c r="D63" s="2"/>
      <c r="E63" s="144">
        <v>1</v>
      </c>
    </row>
    <row r="64" spans="1:5">
      <c r="A64" s="43" t="s">
        <v>3</v>
      </c>
      <c r="B64" s="149" t="s">
        <v>66</v>
      </c>
      <c r="C64" s="158"/>
      <c r="D64" s="149"/>
      <c r="E64" s="149"/>
    </row>
    <row r="65" spans="1:5">
      <c r="A65" s="1" t="s">
        <v>57</v>
      </c>
      <c r="B65" s="160" t="s">
        <v>67</v>
      </c>
      <c r="C65" s="161"/>
      <c r="D65" s="162"/>
      <c r="E65" s="162"/>
    </row>
    <row r="66" spans="1:5" ht="38.5">
      <c r="A66" s="8" t="s">
        <v>91</v>
      </c>
      <c r="B66" s="198" t="s">
        <v>251</v>
      </c>
      <c r="C66" s="168" t="s">
        <v>59</v>
      </c>
      <c r="D66" s="2"/>
      <c r="E66" s="143">
        <v>1</v>
      </c>
    </row>
    <row r="67" spans="1:5" ht="26">
      <c r="A67" s="8" t="s">
        <v>92</v>
      </c>
      <c r="B67" s="198" t="s">
        <v>243</v>
      </c>
      <c r="C67" s="217" t="s">
        <v>262</v>
      </c>
      <c r="D67" s="2"/>
      <c r="E67" s="143">
        <v>2</v>
      </c>
    </row>
    <row r="68" spans="1:5" ht="26">
      <c r="A68" s="8" t="s">
        <v>93</v>
      </c>
      <c r="B68" s="198" t="s">
        <v>244</v>
      </c>
      <c r="C68" s="217" t="s">
        <v>262</v>
      </c>
      <c r="D68" s="212"/>
      <c r="E68" s="213">
        <v>2</v>
      </c>
    </row>
    <row r="69" spans="1:5" ht="25.5">
      <c r="A69" s="8" t="s">
        <v>94</v>
      </c>
      <c r="B69" s="198" t="s">
        <v>201</v>
      </c>
      <c r="C69" s="168" t="s">
        <v>59</v>
      </c>
      <c r="D69" s="2"/>
      <c r="E69" s="143">
        <v>1</v>
      </c>
    </row>
    <row r="70" spans="1:5" ht="50.5">
      <c r="A70" s="8" t="s">
        <v>95</v>
      </c>
      <c r="B70" s="198" t="s">
        <v>181</v>
      </c>
      <c r="C70" s="182" t="s">
        <v>182</v>
      </c>
      <c r="D70" s="2"/>
      <c r="E70" s="143">
        <v>2</v>
      </c>
    </row>
    <row r="71" spans="1:5" ht="50.5">
      <c r="A71" s="8" t="s">
        <v>96</v>
      </c>
      <c r="B71" s="198" t="s">
        <v>184</v>
      </c>
      <c r="C71" s="182" t="s">
        <v>183</v>
      </c>
      <c r="D71" s="2"/>
      <c r="E71" s="143">
        <v>2</v>
      </c>
    </row>
    <row r="72" spans="1:5" ht="25">
      <c r="A72" s="8" t="s">
        <v>97</v>
      </c>
      <c r="B72" s="199" t="s">
        <v>234</v>
      </c>
      <c r="C72" s="165" t="s">
        <v>143</v>
      </c>
      <c r="D72" s="2"/>
      <c r="E72" s="143">
        <v>2</v>
      </c>
    </row>
    <row r="73" spans="1:5" ht="50.5">
      <c r="A73" s="8" t="s">
        <v>187</v>
      </c>
      <c r="B73" s="200" t="s">
        <v>193</v>
      </c>
      <c r="C73" s="182" t="s">
        <v>185</v>
      </c>
      <c r="D73" s="2"/>
      <c r="E73" s="143">
        <v>2</v>
      </c>
    </row>
    <row r="74" spans="1:5" ht="38.5">
      <c r="A74" s="8" t="s">
        <v>242</v>
      </c>
      <c r="B74" s="198" t="s">
        <v>194</v>
      </c>
      <c r="C74" s="182" t="s">
        <v>186</v>
      </c>
      <c r="D74" s="2"/>
      <c r="E74" s="143">
        <v>2</v>
      </c>
    </row>
    <row r="75" spans="1:5">
      <c r="A75" s="1" t="s">
        <v>58</v>
      </c>
      <c r="B75" s="160" t="s">
        <v>2</v>
      </c>
      <c r="C75" s="161"/>
      <c r="D75" s="162"/>
      <c r="E75" s="162"/>
    </row>
    <row r="76" spans="1:5">
      <c r="A76" s="8" t="s">
        <v>98</v>
      </c>
      <c r="B76" s="46" t="s">
        <v>70</v>
      </c>
      <c r="C76" s="168" t="s">
        <v>59</v>
      </c>
      <c r="D76" s="183"/>
      <c r="E76" s="145"/>
    </row>
    <row r="77" spans="1:5" ht="25">
      <c r="A77" s="8" t="s">
        <v>99</v>
      </c>
      <c r="B77" s="46" t="s">
        <v>71</v>
      </c>
      <c r="C77" s="168" t="s">
        <v>59</v>
      </c>
      <c r="D77" s="167"/>
      <c r="E77" s="143">
        <v>2</v>
      </c>
    </row>
    <row r="78" spans="1:5">
      <c r="A78" s="8" t="s">
        <v>100</v>
      </c>
      <c r="B78" s="46" t="s">
        <v>26</v>
      </c>
      <c r="C78" s="168" t="s">
        <v>59</v>
      </c>
      <c r="D78" s="184"/>
      <c r="E78" s="145"/>
    </row>
    <row r="79" spans="1:5">
      <c r="A79" s="8" t="s">
        <v>101</v>
      </c>
      <c r="B79" s="46" t="s">
        <v>27</v>
      </c>
      <c r="C79" s="168" t="s">
        <v>59</v>
      </c>
      <c r="D79" s="184"/>
      <c r="E79" s="145"/>
    </row>
    <row r="80" spans="1:5">
      <c r="A80" s="8" t="s">
        <v>102</v>
      </c>
      <c r="B80" s="46" t="s">
        <v>28</v>
      </c>
      <c r="C80" s="168" t="s">
        <v>59</v>
      </c>
      <c r="D80" s="184"/>
      <c r="E80" s="145"/>
    </row>
    <row r="81" spans="1:5">
      <c r="A81" s="8" t="s">
        <v>103</v>
      </c>
      <c r="B81" s="46" t="s">
        <v>69</v>
      </c>
      <c r="C81" s="168" t="s">
        <v>59</v>
      </c>
      <c r="D81" s="184"/>
      <c r="E81" s="145"/>
    </row>
    <row r="82" spans="1:5" ht="25">
      <c r="A82" s="8" t="s">
        <v>104</v>
      </c>
      <c r="B82" s="46" t="s">
        <v>68</v>
      </c>
      <c r="C82" s="168" t="s">
        <v>59</v>
      </c>
      <c r="D82" s="184"/>
      <c r="E82" s="145"/>
    </row>
    <row r="83" spans="1:5">
      <c r="A83" s="8" t="s">
        <v>105</v>
      </c>
      <c r="B83" s="46" t="s">
        <v>235</v>
      </c>
      <c r="C83" s="168" t="s">
        <v>59</v>
      </c>
      <c r="D83" s="184"/>
      <c r="E83" s="145"/>
    </row>
    <row r="84" spans="1:5">
      <c r="A84" s="43" t="s">
        <v>5</v>
      </c>
      <c r="B84" s="149" t="s">
        <v>77</v>
      </c>
      <c r="C84" s="158"/>
      <c r="D84" s="149"/>
      <c r="E84" s="235"/>
    </row>
    <row r="85" spans="1:5">
      <c r="A85" s="8" t="s">
        <v>106</v>
      </c>
      <c r="B85" s="47" t="s">
        <v>86</v>
      </c>
      <c r="C85" s="168" t="s">
        <v>59</v>
      </c>
      <c r="D85" s="41"/>
      <c r="E85" s="145"/>
    </row>
    <row r="86" spans="1:5">
      <c r="A86" s="8" t="s">
        <v>107</v>
      </c>
      <c r="B86" s="174" t="s">
        <v>195</v>
      </c>
      <c r="C86" s="168" t="s">
        <v>59</v>
      </c>
      <c r="D86" s="41"/>
      <c r="E86" s="145"/>
    </row>
    <row r="87" spans="1:5">
      <c r="A87" s="8" t="s">
        <v>108</v>
      </c>
      <c r="B87" s="47" t="s">
        <v>87</v>
      </c>
      <c r="C87" s="168" t="s">
        <v>59</v>
      </c>
      <c r="D87" s="41"/>
      <c r="E87" s="145"/>
    </row>
    <row r="88" spans="1:5">
      <c r="A88" s="8" t="s">
        <v>109</v>
      </c>
      <c r="B88" s="47" t="s">
        <v>88</v>
      </c>
      <c r="C88" s="168" t="s">
        <v>59</v>
      </c>
      <c r="D88" s="41"/>
      <c r="E88" s="145"/>
    </row>
    <row r="89" spans="1:5" ht="38">
      <c r="A89" s="8" t="s">
        <v>151</v>
      </c>
      <c r="B89" s="174" t="s">
        <v>263</v>
      </c>
      <c r="C89" s="168"/>
      <c r="D89" s="41"/>
      <c r="E89" s="143">
        <v>1</v>
      </c>
    </row>
    <row r="90" spans="1:5">
      <c r="A90" s="1" t="s">
        <v>78</v>
      </c>
      <c r="B90" s="163" t="s">
        <v>174</v>
      </c>
      <c r="C90" s="161"/>
      <c r="D90" s="162"/>
      <c r="E90" s="162"/>
    </row>
    <row r="91" spans="1:5" ht="63.5">
      <c r="A91" s="8" t="s">
        <v>80</v>
      </c>
      <c r="B91" s="46" t="s">
        <v>117</v>
      </c>
      <c r="C91" s="172" t="s">
        <v>278</v>
      </c>
      <c r="D91" s="2"/>
      <c r="E91" s="143">
        <v>2</v>
      </c>
    </row>
    <row r="92" spans="1:5">
      <c r="A92" s="8" t="s">
        <v>81</v>
      </c>
      <c r="B92" s="46" t="s">
        <v>116</v>
      </c>
      <c r="C92" s="165" t="s">
        <v>145</v>
      </c>
      <c r="D92" s="2"/>
      <c r="E92" s="143">
        <v>2</v>
      </c>
    </row>
    <row r="93" spans="1:5" ht="25">
      <c r="A93" s="8" t="s">
        <v>110</v>
      </c>
      <c r="B93" s="46" t="s">
        <v>83</v>
      </c>
      <c r="C93" s="171" t="s">
        <v>144</v>
      </c>
      <c r="D93" s="2"/>
      <c r="E93" s="143">
        <v>2</v>
      </c>
    </row>
    <row r="94" spans="1:5">
      <c r="A94" s="8" t="s">
        <v>111</v>
      </c>
      <c r="B94" s="46" t="s">
        <v>84</v>
      </c>
      <c r="C94" s="168" t="s">
        <v>159</v>
      </c>
      <c r="D94" s="2"/>
      <c r="E94" s="143">
        <v>2</v>
      </c>
    </row>
    <row r="95" spans="1:5">
      <c r="A95" s="1" t="s">
        <v>79</v>
      </c>
      <c r="B95" s="163" t="s">
        <v>196</v>
      </c>
      <c r="C95" s="161"/>
      <c r="D95" s="162"/>
      <c r="E95" s="162"/>
    </row>
    <row r="96" spans="1:5" ht="51">
      <c r="A96" s="8" t="s">
        <v>112</v>
      </c>
      <c r="B96" s="46" t="s">
        <v>118</v>
      </c>
      <c r="C96" s="171" t="s">
        <v>279</v>
      </c>
      <c r="D96" s="2"/>
      <c r="E96" s="143">
        <v>1</v>
      </c>
    </row>
    <row r="97" spans="1:5" ht="25.5">
      <c r="A97" s="8" t="s">
        <v>113</v>
      </c>
      <c r="B97" s="46" t="s">
        <v>236</v>
      </c>
      <c r="C97" s="168" t="s">
        <v>59</v>
      </c>
      <c r="D97" s="2"/>
      <c r="E97" s="143">
        <v>1</v>
      </c>
    </row>
    <row r="98" spans="1:5" ht="26.5">
      <c r="A98" s="8" t="s">
        <v>114</v>
      </c>
      <c r="B98" s="196" t="s">
        <v>156</v>
      </c>
      <c r="C98" s="177" t="s">
        <v>202</v>
      </c>
      <c r="D98" s="2"/>
      <c r="E98" s="143">
        <v>2</v>
      </c>
    </row>
    <row r="99" spans="1:5" ht="37.5">
      <c r="A99" s="8" t="s">
        <v>115</v>
      </c>
      <c r="B99" s="46" t="s">
        <v>157</v>
      </c>
      <c r="C99" s="179" t="s">
        <v>203</v>
      </c>
      <c r="D99" s="2"/>
      <c r="E99" s="143">
        <v>1</v>
      </c>
    </row>
    <row r="100" spans="1:5" ht="39">
      <c r="A100" s="8" t="s">
        <v>175</v>
      </c>
      <c r="B100" s="46" t="s">
        <v>158</v>
      </c>
      <c r="C100" s="179" t="s">
        <v>203</v>
      </c>
      <c r="D100" s="2"/>
      <c r="E100" s="143">
        <v>2</v>
      </c>
    </row>
    <row r="101" spans="1:5" ht="25">
      <c r="A101" s="8" t="s">
        <v>176</v>
      </c>
      <c r="B101" s="46" t="s">
        <v>83</v>
      </c>
      <c r="C101" s="171" t="s">
        <v>144</v>
      </c>
      <c r="D101" s="2"/>
      <c r="E101" s="143">
        <v>2</v>
      </c>
    </row>
    <row r="102" spans="1:5">
      <c r="A102" s="8" t="s">
        <v>177</v>
      </c>
      <c r="B102" s="46" t="s">
        <v>84</v>
      </c>
      <c r="C102" s="168" t="s">
        <v>159</v>
      </c>
      <c r="D102" s="2"/>
      <c r="E102" s="143">
        <v>1</v>
      </c>
    </row>
    <row r="103" spans="1:5">
      <c r="A103" s="1" t="s">
        <v>285</v>
      </c>
      <c r="B103" s="163" t="s">
        <v>82</v>
      </c>
      <c r="C103" s="161"/>
      <c r="D103" s="162"/>
      <c r="E103" s="162"/>
    </row>
    <row r="104" spans="1:5">
      <c r="A104" s="8" t="s">
        <v>286</v>
      </c>
      <c r="B104" s="48" t="s">
        <v>85</v>
      </c>
      <c r="C104" s="168" t="s">
        <v>59</v>
      </c>
      <c r="D104" s="2"/>
      <c r="E104" s="145"/>
    </row>
    <row r="105" spans="1:5">
      <c r="A105" s="201" t="s">
        <v>259</v>
      </c>
      <c r="B105" s="202" t="s">
        <v>294</v>
      </c>
      <c r="C105" s="203"/>
      <c r="D105" s="203"/>
      <c r="E105" s="203"/>
    </row>
    <row r="106" spans="1:5">
      <c r="A106" s="305" t="s">
        <v>260</v>
      </c>
      <c r="B106" s="303" t="s">
        <v>237</v>
      </c>
      <c r="C106" s="304"/>
      <c r="D106" s="304"/>
      <c r="E106" s="304"/>
    </row>
    <row r="107" spans="1:5" ht="25">
      <c r="A107" s="204" t="s">
        <v>298</v>
      </c>
      <c r="B107" s="215" t="s">
        <v>252</v>
      </c>
      <c r="C107" s="205" t="s">
        <v>59</v>
      </c>
      <c r="D107" s="206"/>
      <c r="E107" s="143">
        <v>2</v>
      </c>
    </row>
    <row r="108" spans="1:5" ht="25">
      <c r="A108" s="204" t="s">
        <v>299</v>
      </c>
      <c r="B108" s="215" t="s">
        <v>238</v>
      </c>
      <c r="C108" s="205" t="s">
        <v>59</v>
      </c>
      <c r="D108" s="206"/>
      <c r="E108" s="143">
        <v>2</v>
      </c>
    </row>
    <row r="109" spans="1:5" ht="37.5">
      <c r="A109" s="204" t="s">
        <v>300</v>
      </c>
      <c r="B109" s="216" t="s">
        <v>241</v>
      </c>
      <c r="C109" s="207" t="s">
        <v>59</v>
      </c>
      <c r="D109" s="206"/>
      <c r="E109" s="143">
        <v>2</v>
      </c>
    </row>
    <row r="110" spans="1:5" ht="25">
      <c r="A110" s="204" t="s">
        <v>301</v>
      </c>
      <c r="B110" s="215" t="s">
        <v>239</v>
      </c>
      <c r="C110" s="205" t="s">
        <v>59</v>
      </c>
      <c r="D110" s="206"/>
      <c r="E110" s="143">
        <v>2</v>
      </c>
    </row>
    <row r="111" spans="1:5">
      <c r="A111" s="1" t="s">
        <v>261</v>
      </c>
      <c r="B111" s="45" t="s">
        <v>152</v>
      </c>
      <c r="C111" s="156"/>
      <c r="D111" s="5"/>
      <c r="E111" s="5"/>
    </row>
    <row r="112" spans="1:5">
      <c r="A112" s="9" t="s">
        <v>293</v>
      </c>
      <c r="B112" s="175" t="s">
        <v>153</v>
      </c>
      <c r="C112" s="168" t="s">
        <v>59</v>
      </c>
      <c r="D112" s="4"/>
      <c r="E112" s="143">
        <v>2</v>
      </c>
    </row>
    <row r="113" spans="1:5" ht="25">
      <c r="A113" s="9" t="s">
        <v>295</v>
      </c>
      <c r="B113" s="175" t="s">
        <v>154</v>
      </c>
      <c r="C113" s="168" t="s">
        <v>59</v>
      </c>
      <c r="D113" s="4"/>
      <c r="E113" s="143">
        <v>2</v>
      </c>
    </row>
    <row r="114" spans="1:5">
      <c r="A114" s="9" t="s">
        <v>296</v>
      </c>
      <c r="B114" s="175" t="s">
        <v>167</v>
      </c>
      <c r="C114" s="168" t="s">
        <v>59</v>
      </c>
      <c r="D114" s="4"/>
      <c r="E114" s="143">
        <v>2</v>
      </c>
    </row>
    <row r="115" spans="1:5" ht="25">
      <c r="A115" s="9" t="s">
        <v>297</v>
      </c>
      <c r="B115" s="175" t="s">
        <v>168</v>
      </c>
      <c r="C115" s="168" t="s">
        <v>59</v>
      </c>
      <c r="D115" s="4"/>
      <c r="E115" s="143">
        <v>2</v>
      </c>
    </row>
    <row r="116" spans="1:5">
      <c r="A116" s="6" t="s">
        <v>34</v>
      </c>
      <c r="B116" s="3"/>
      <c r="C116" s="30"/>
      <c r="D116" s="31"/>
      <c r="E116" s="31"/>
    </row>
    <row r="117" spans="1:5">
      <c r="A117" s="6" t="s">
        <v>34</v>
      </c>
      <c r="B117" s="3"/>
      <c r="C117" s="3"/>
      <c r="D117" s="3" t="s">
        <v>166</v>
      </c>
      <c r="E117" s="3"/>
    </row>
    <row r="118" spans="1:5">
      <c r="A118" s="3"/>
      <c r="B118" s="3"/>
      <c r="C118" s="3"/>
      <c r="D118" s="3"/>
      <c r="E118" s="3"/>
    </row>
    <row r="119" spans="1:5">
      <c r="A119" s="3"/>
      <c r="B119" s="3"/>
      <c r="C119" s="3"/>
      <c r="D119" s="3" t="s">
        <v>17</v>
      </c>
      <c r="E119" s="3"/>
    </row>
    <row r="120" spans="1:5">
      <c r="A120" s="3"/>
      <c r="B120" s="3"/>
      <c r="C120" s="3"/>
      <c r="D120" s="3"/>
      <c r="E120" s="3"/>
    </row>
  </sheetData>
  <mergeCells count="8">
    <mergeCell ref="A25:E25"/>
    <mergeCell ref="A4:E4"/>
    <mergeCell ref="A5:E5"/>
    <mergeCell ref="A9:C9"/>
    <mergeCell ref="A10:C10"/>
    <mergeCell ref="C12:C24"/>
    <mergeCell ref="E12:E24"/>
    <mergeCell ref="A13:A24"/>
  </mergeCells>
  <phoneticPr fontId="78" type="noConversion"/>
  <dataValidations count="1">
    <dataValidation type="custom" allowBlank="1" showInputMessage="1" showErrorMessage="1" sqref="A4:A8" xr:uid="{19FCB98C-01B8-497F-8383-DF9211BA07D5}"/>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34460-7185-4F39-94EC-BF8F9B951768}">
  <dimension ref="A2:E119"/>
  <sheetViews>
    <sheetView topLeftCell="A5" zoomScale="73" zoomScaleNormal="85" workbookViewId="0">
      <selection activeCell="A107" sqref="A107:A110"/>
    </sheetView>
  </sheetViews>
  <sheetFormatPr baseColWidth="10" defaultRowHeight="14.5"/>
  <cols>
    <col min="2" max="2" width="83.6328125" customWidth="1"/>
    <col min="3" max="3" width="64" customWidth="1"/>
    <col min="4" max="4" width="63.453125" customWidth="1"/>
    <col min="5" max="5" width="14.26953125" customWidth="1"/>
  </cols>
  <sheetData>
    <row r="2" spans="1:5">
      <c r="A2" s="3"/>
      <c r="B2" s="219"/>
      <c r="C2" s="3"/>
      <c r="D2" s="220" t="s">
        <v>6</v>
      </c>
      <c r="E2" s="221"/>
    </row>
    <row r="3" spans="1:5" ht="25.5">
      <c r="A3" s="3"/>
      <c r="B3" s="219"/>
      <c r="C3" s="3"/>
      <c r="D3" s="222" t="s">
        <v>268</v>
      </c>
      <c r="E3" s="223"/>
    </row>
    <row r="4" spans="1:5" ht="121.5" customHeight="1">
      <c r="A4" s="260" t="s">
        <v>270</v>
      </c>
      <c r="B4" s="260"/>
      <c r="C4" s="260"/>
      <c r="D4" s="260"/>
      <c r="E4" s="260"/>
    </row>
    <row r="5" spans="1:5" ht="43.5" customHeight="1">
      <c r="A5" s="270" t="s">
        <v>271</v>
      </c>
      <c r="B5" s="271"/>
      <c r="C5" s="271"/>
      <c r="D5" s="271"/>
      <c r="E5" s="271"/>
    </row>
    <row r="6" spans="1:5">
      <c r="A6" s="32" t="s">
        <v>36</v>
      </c>
      <c r="B6" s="33"/>
      <c r="C6" s="34"/>
      <c r="D6" s="35" t="s">
        <v>160</v>
      </c>
      <c r="E6" s="141"/>
    </row>
    <row r="7" spans="1:5">
      <c r="A7" s="27" t="s">
        <v>37</v>
      </c>
      <c r="B7" s="15"/>
      <c r="C7" s="26"/>
      <c r="D7" s="28" t="s">
        <v>164</v>
      </c>
      <c r="E7" s="141"/>
    </row>
    <row r="8" spans="1:5">
      <c r="A8" s="27" t="s">
        <v>163</v>
      </c>
      <c r="B8" s="15"/>
      <c r="C8" s="26"/>
      <c r="D8" s="29" t="s">
        <v>165</v>
      </c>
      <c r="E8" s="141"/>
    </row>
    <row r="9" spans="1:5">
      <c r="A9" s="272" t="s">
        <v>178</v>
      </c>
      <c r="B9" s="273"/>
      <c r="C9" s="274"/>
      <c r="D9" s="15"/>
      <c r="E9" s="141"/>
    </row>
    <row r="10" spans="1:5" ht="50.25" customHeight="1">
      <c r="A10" s="269" t="s">
        <v>179</v>
      </c>
      <c r="B10" s="269"/>
      <c r="C10" s="269"/>
      <c r="D10" s="15"/>
      <c r="E10" s="141"/>
    </row>
    <row r="11" spans="1:5" ht="79.5" customHeight="1">
      <c r="A11" s="148"/>
      <c r="B11" s="148"/>
      <c r="C11" s="169" t="s">
        <v>141</v>
      </c>
      <c r="D11" s="170" t="s">
        <v>142</v>
      </c>
      <c r="E11" s="147" t="s">
        <v>35</v>
      </c>
    </row>
    <row r="12" spans="1:5">
      <c r="A12" s="43" t="s">
        <v>10</v>
      </c>
      <c r="B12" s="149" t="s">
        <v>11</v>
      </c>
      <c r="C12" s="263"/>
      <c r="D12" s="148"/>
      <c r="E12" s="262"/>
    </row>
    <row r="13" spans="1:5">
      <c r="A13" s="268" t="s">
        <v>34</v>
      </c>
      <c r="B13" s="150" t="s">
        <v>18</v>
      </c>
      <c r="C13" s="263"/>
      <c r="D13" s="148"/>
      <c r="E13" s="262"/>
    </row>
    <row r="14" spans="1:5">
      <c r="A14" s="268"/>
      <c r="B14" s="151" t="s">
        <v>19</v>
      </c>
      <c r="C14" s="263"/>
      <c r="D14" s="148"/>
      <c r="E14" s="262"/>
    </row>
    <row r="15" spans="1:5">
      <c r="A15" s="268"/>
      <c r="B15" s="151" t="s">
        <v>12</v>
      </c>
      <c r="C15" s="263"/>
      <c r="D15" s="148"/>
      <c r="E15" s="262"/>
    </row>
    <row r="16" spans="1:5">
      <c r="A16" s="268"/>
      <c r="B16" s="151" t="s">
        <v>20</v>
      </c>
      <c r="C16" s="263"/>
      <c r="D16" s="148"/>
      <c r="E16" s="262"/>
    </row>
    <row r="17" spans="1:5">
      <c r="A17" s="268"/>
      <c r="B17" s="151" t="s">
        <v>204</v>
      </c>
      <c r="C17" s="263"/>
      <c r="D17" s="148"/>
      <c r="E17" s="262"/>
    </row>
    <row r="18" spans="1:5">
      <c r="A18" s="268"/>
      <c r="B18" s="152" t="s">
        <v>13</v>
      </c>
      <c r="C18" s="263"/>
      <c r="D18" s="148"/>
      <c r="E18" s="262"/>
    </row>
    <row r="19" spans="1:5">
      <c r="A19" s="268"/>
      <c r="B19" s="152" t="s">
        <v>21</v>
      </c>
      <c r="C19" s="263"/>
      <c r="D19" s="148"/>
      <c r="E19" s="262"/>
    </row>
    <row r="20" spans="1:5" ht="50">
      <c r="A20" s="268"/>
      <c r="B20" s="153" t="s">
        <v>22</v>
      </c>
      <c r="C20" s="263"/>
      <c r="D20" s="148"/>
      <c r="E20" s="262"/>
    </row>
    <row r="21" spans="1:5">
      <c r="A21" s="268"/>
      <c r="B21" s="154" t="s">
        <v>138</v>
      </c>
      <c r="C21" s="263"/>
      <c r="D21" s="155"/>
      <c r="E21" s="262"/>
    </row>
    <row r="22" spans="1:5">
      <c r="A22" s="268"/>
      <c r="B22" s="154" t="s">
        <v>139</v>
      </c>
      <c r="C22" s="263"/>
      <c r="D22" s="155"/>
      <c r="E22" s="262"/>
    </row>
    <row r="23" spans="1:5">
      <c r="A23" s="268"/>
      <c r="B23" s="152" t="s">
        <v>23</v>
      </c>
      <c r="C23" s="263"/>
      <c r="D23" s="148"/>
      <c r="E23" s="262"/>
    </row>
    <row r="24" spans="1:5">
      <c r="A24" s="268"/>
      <c r="B24" s="152" t="s">
        <v>24</v>
      </c>
      <c r="C24" s="263"/>
      <c r="D24" s="148"/>
      <c r="E24" s="262"/>
    </row>
    <row r="25" spans="1:5">
      <c r="A25" s="264"/>
      <c r="B25" s="264"/>
      <c r="C25" s="264"/>
      <c r="D25" s="264"/>
      <c r="E25" s="264"/>
    </row>
    <row r="26" spans="1:5">
      <c r="A26" s="43" t="s">
        <v>0</v>
      </c>
      <c r="B26" s="149" t="s">
        <v>60</v>
      </c>
      <c r="C26" s="149"/>
      <c r="D26" s="149"/>
      <c r="E26" s="236"/>
    </row>
    <row r="27" spans="1:5" ht="51.75" customHeight="1">
      <c r="A27" s="1" t="s">
        <v>7</v>
      </c>
      <c r="B27" s="137" t="s">
        <v>215</v>
      </c>
      <c r="C27" s="156"/>
      <c r="D27" s="5"/>
      <c r="E27" s="5"/>
    </row>
    <row r="28" spans="1:5" ht="49.5" customHeight="1">
      <c r="A28" s="208" t="s">
        <v>45</v>
      </c>
      <c r="B28" s="209" t="s">
        <v>216</v>
      </c>
      <c r="C28" s="168" t="s">
        <v>59</v>
      </c>
      <c r="D28" s="4"/>
      <c r="E28" s="142">
        <v>1</v>
      </c>
    </row>
    <row r="29" spans="1:5" ht="66" customHeight="1">
      <c r="A29" s="208" t="s">
        <v>46</v>
      </c>
      <c r="B29" s="209" t="s">
        <v>219</v>
      </c>
      <c r="C29" s="168"/>
      <c r="D29" s="4"/>
      <c r="E29" s="142">
        <v>1</v>
      </c>
    </row>
    <row r="30" spans="1:5" ht="55" customHeight="1">
      <c r="A30" s="208" t="s">
        <v>209</v>
      </c>
      <c r="B30" s="209" t="s">
        <v>282</v>
      </c>
      <c r="C30" s="168"/>
      <c r="D30" s="4"/>
      <c r="E30" s="142">
        <v>1</v>
      </c>
    </row>
    <row r="31" spans="1:5" ht="44.15" customHeight="1">
      <c r="A31" s="208" t="s">
        <v>210</v>
      </c>
      <c r="B31" s="209" t="s">
        <v>229</v>
      </c>
      <c r="C31" s="168"/>
      <c r="D31" s="4"/>
      <c r="E31" s="142">
        <v>1</v>
      </c>
    </row>
    <row r="32" spans="1:5" ht="57" customHeight="1">
      <c r="A32" s="208" t="s">
        <v>211</v>
      </c>
      <c r="B32" s="239" t="s">
        <v>283</v>
      </c>
      <c r="C32" s="168"/>
      <c r="D32" s="4"/>
      <c r="E32" s="142">
        <v>1</v>
      </c>
    </row>
    <row r="33" spans="1:5" ht="69" customHeight="1">
      <c r="A33" s="208" t="s">
        <v>212</v>
      </c>
      <c r="B33" s="210" t="s">
        <v>222</v>
      </c>
      <c r="C33" s="168"/>
      <c r="D33" s="4"/>
      <c r="E33" s="142">
        <v>1</v>
      </c>
    </row>
    <row r="34" spans="1:5" ht="60.75" customHeight="1">
      <c r="A34" s="208" t="s">
        <v>213</v>
      </c>
      <c r="B34" s="210" t="s">
        <v>223</v>
      </c>
      <c r="C34" s="168"/>
      <c r="D34" s="4"/>
      <c r="E34" s="142">
        <v>1</v>
      </c>
    </row>
    <row r="35" spans="1:5" ht="43.5" customHeight="1">
      <c r="A35" s="208" t="s">
        <v>214</v>
      </c>
      <c r="B35" s="209" t="s">
        <v>224</v>
      </c>
      <c r="C35" s="168"/>
      <c r="D35" s="4"/>
      <c r="E35" s="142">
        <v>1</v>
      </c>
    </row>
    <row r="36" spans="1:5" ht="63" customHeight="1">
      <c r="A36" s="208" t="s">
        <v>221</v>
      </c>
      <c r="B36" s="209" t="s">
        <v>288</v>
      </c>
      <c r="C36" s="168"/>
      <c r="D36" s="4"/>
      <c r="E36" s="142">
        <v>1</v>
      </c>
    </row>
    <row r="37" spans="1:5" ht="48" customHeight="1">
      <c r="A37" s="208" t="s">
        <v>225</v>
      </c>
      <c r="B37" s="209" t="s">
        <v>220</v>
      </c>
      <c r="C37" s="168"/>
      <c r="D37" s="4"/>
      <c r="E37" s="142">
        <v>1</v>
      </c>
    </row>
    <row r="38" spans="1:5" ht="56.25" customHeight="1">
      <c r="A38" s="208" t="s">
        <v>226</v>
      </c>
      <c r="B38" s="211" t="s">
        <v>218</v>
      </c>
      <c r="C38" s="214" t="s">
        <v>247</v>
      </c>
      <c r="D38" s="4"/>
      <c r="E38" s="142">
        <v>2</v>
      </c>
    </row>
    <row r="39" spans="1:5">
      <c r="A39" s="1" t="s">
        <v>8</v>
      </c>
      <c r="B39" s="45" t="s">
        <v>31</v>
      </c>
      <c r="C39" s="42"/>
      <c r="D39" s="5"/>
      <c r="E39" s="5"/>
    </row>
    <row r="40" spans="1:5" ht="69" customHeight="1">
      <c r="A40" s="9" t="s">
        <v>9</v>
      </c>
      <c r="B40" s="166" t="s">
        <v>228</v>
      </c>
      <c r="C40" s="165"/>
      <c r="D40" s="4"/>
      <c r="E40" s="142">
        <v>2</v>
      </c>
    </row>
    <row r="41" spans="1:5">
      <c r="A41" s="1" t="s">
        <v>14</v>
      </c>
      <c r="B41" s="157" t="s">
        <v>65</v>
      </c>
      <c r="C41" s="156"/>
      <c r="D41" s="5"/>
      <c r="E41" s="5"/>
    </row>
    <row r="42" spans="1:5" ht="34.5" customHeight="1">
      <c r="A42" s="9" t="s">
        <v>15</v>
      </c>
      <c r="B42" s="192" t="s">
        <v>253</v>
      </c>
      <c r="C42" s="168" t="s">
        <v>59</v>
      </c>
      <c r="D42" s="4"/>
      <c r="E42" s="142">
        <v>1</v>
      </c>
    </row>
    <row r="43" spans="1:5">
      <c r="A43" s="1" t="s">
        <v>47</v>
      </c>
      <c r="B43" s="157" t="s">
        <v>32</v>
      </c>
      <c r="C43" s="156"/>
      <c r="D43" s="5"/>
      <c r="E43" s="5"/>
    </row>
    <row r="44" spans="1:5" ht="42" customHeight="1">
      <c r="A44" s="25" t="s">
        <v>48</v>
      </c>
      <c r="B44" s="167" t="s">
        <v>63</v>
      </c>
      <c r="C44" s="138" t="s">
        <v>140</v>
      </c>
      <c r="D44" s="4"/>
      <c r="E44" s="176"/>
    </row>
    <row r="45" spans="1:5" ht="40.5" customHeight="1">
      <c r="A45" s="25" t="s">
        <v>49</v>
      </c>
      <c r="B45" s="167" t="s">
        <v>64</v>
      </c>
      <c r="C45" s="138" t="s">
        <v>140</v>
      </c>
      <c r="D45" s="4"/>
      <c r="E45" s="176"/>
    </row>
    <row r="46" spans="1:5">
      <c r="A46" s="1" t="s">
        <v>50</v>
      </c>
      <c r="B46" s="157" t="s">
        <v>30</v>
      </c>
      <c r="C46" s="156"/>
      <c r="D46" s="5"/>
      <c r="E46" s="5"/>
    </row>
    <row r="47" spans="1:5" ht="51" customHeight="1">
      <c r="A47" s="9" t="s">
        <v>51</v>
      </c>
      <c r="B47" s="191" t="s">
        <v>240</v>
      </c>
      <c r="C47" s="168" t="s">
        <v>59</v>
      </c>
      <c r="D47" s="4"/>
      <c r="E47" s="142">
        <v>1</v>
      </c>
    </row>
    <row r="48" spans="1:5">
      <c r="A48" s="9" t="s">
        <v>52</v>
      </c>
      <c r="B48" s="191" t="s">
        <v>217</v>
      </c>
      <c r="C48" s="168" t="s">
        <v>59</v>
      </c>
      <c r="D48" s="4"/>
      <c r="E48" s="142">
        <v>1</v>
      </c>
    </row>
    <row r="49" spans="1:5" ht="72" customHeight="1">
      <c r="A49" s="9" t="s">
        <v>231</v>
      </c>
      <c r="B49" s="191" t="s">
        <v>230</v>
      </c>
      <c r="C49" s="168" t="s">
        <v>59</v>
      </c>
      <c r="D49" s="4"/>
      <c r="E49" s="142">
        <v>1</v>
      </c>
    </row>
    <row r="50" spans="1:5">
      <c r="A50" s="1" t="s">
        <v>53</v>
      </c>
      <c r="B50" s="45" t="s">
        <v>72</v>
      </c>
      <c r="C50" s="156"/>
      <c r="D50" s="5"/>
      <c r="E50" s="5"/>
    </row>
    <row r="51" spans="1:5" ht="72.75" customHeight="1">
      <c r="A51" s="8" t="s">
        <v>257</v>
      </c>
      <c r="B51" s="153" t="s">
        <v>258</v>
      </c>
      <c r="C51" s="168" t="s">
        <v>59</v>
      </c>
      <c r="D51" s="2"/>
      <c r="E51" s="143">
        <v>1</v>
      </c>
    </row>
    <row r="52" spans="1:5">
      <c r="A52" s="43" t="s">
        <v>1</v>
      </c>
      <c r="B52" s="149" t="s">
        <v>33</v>
      </c>
      <c r="C52" s="158"/>
      <c r="D52" s="149"/>
      <c r="E52" s="149"/>
    </row>
    <row r="53" spans="1:5">
      <c r="A53" s="1" t="s">
        <v>54</v>
      </c>
      <c r="B53" s="45" t="s">
        <v>188</v>
      </c>
      <c r="C53" s="156"/>
      <c r="D53" s="5"/>
      <c r="E53" s="5"/>
    </row>
    <row r="54" spans="1:5" ht="81" customHeight="1">
      <c r="A54" s="8" t="s">
        <v>74</v>
      </c>
      <c r="B54" s="159" t="s">
        <v>248</v>
      </c>
      <c r="C54" s="178" t="s">
        <v>198</v>
      </c>
      <c r="D54" s="2"/>
      <c r="E54" s="143">
        <v>1</v>
      </c>
    </row>
    <row r="55" spans="1:5" ht="30.5" customHeight="1">
      <c r="A55" s="8" t="s">
        <v>161</v>
      </c>
      <c r="B55" s="159" t="s">
        <v>255</v>
      </c>
      <c r="C55" s="168" t="s">
        <v>59</v>
      </c>
      <c r="D55" s="2"/>
      <c r="E55" s="143">
        <v>2</v>
      </c>
    </row>
    <row r="56" spans="1:5" ht="53.25" customHeight="1">
      <c r="A56" s="8" t="s">
        <v>162</v>
      </c>
      <c r="B56" s="159" t="s">
        <v>73</v>
      </c>
      <c r="C56" s="168" t="s">
        <v>59</v>
      </c>
      <c r="D56" s="2"/>
      <c r="E56" s="143">
        <v>1</v>
      </c>
    </row>
    <row r="57" spans="1:5">
      <c r="A57" s="43" t="s">
        <v>4</v>
      </c>
      <c r="B57" s="149" t="s">
        <v>61</v>
      </c>
      <c r="C57" s="158"/>
      <c r="D57" s="149"/>
      <c r="E57" s="149"/>
    </row>
    <row r="58" spans="1:5" ht="84.75" customHeight="1">
      <c r="A58" s="8" t="s">
        <v>55</v>
      </c>
      <c r="B58" s="46" t="s">
        <v>249</v>
      </c>
      <c r="C58" s="165" t="s">
        <v>199</v>
      </c>
      <c r="D58" s="2"/>
      <c r="E58" s="143">
        <v>1</v>
      </c>
    </row>
    <row r="59" spans="1:5" ht="54" customHeight="1">
      <c r="A59" s="8" t="s">
        <v>56</v>
      </c>
      <c r="B59" s="46" t="s">
        <v>250</v>
      </c>
      <c r="C59" s="165" t="s">
        <v>200</v>
      </c>
      <c r="D59" s="2"/>
      <c r="E59" s="143">
        <v>2</v>
      </c>
    </row>
    <row r="60" spans="1:5" ht="72.75" customHeight="1">
      <c r="A60" s="8" t="s">
        <v>89</v>
      </c>
      <c r="B60" s="197" t="s">
        <v>254</v>
      </c>
      <c r="C60" s="168" t="s">
        <v>59</v>
      </c>
      <c r="D60" s="2"/>
      <c r="E60" s="143">
        <v>2</v>
      </c>
    </row>
    <row r="61" spans="1:5" ht="72" customHeight="1">
      <c r="A61" s="8" t="s">
        <v>90</v>
      </c>
      <c r="B61" s="46" t="s">
        <v>192</v>
      </c>
      <c r="C61" s="168" t="s">
        <v>59</v>
      </c>
      <c r="D61" s="2"/>
      <c r="E61" s="143">
        <v>1</v>
      </c>
    </row>
    <row r="62" spans="1:5" ht="30.75" customHeight="1">
      <c r="A62" s="8" t="s">
        <v>232</v>
      </c>
      <c r="B62" s="46" t="s">
        <v>245</v>
      </c>
      <c r="C62" s="168" t="s">
        <v>59</v>
      </c>
      <c r="D62" s="2"/>
      <c r="E62" s="143">
        <v>2</v>
      </c>
    </row>
    <row r="63" spans="1:5" ht="41.25" customHeight="1">
      <c r="A63" s="8" t="s">
        <v>233</v>
      </c>
      <c r="B63" s="46" t="s">
        <v>62</v>
      </c>
      <c r="C63" s="168" t="s">
        <v>59</v>
      </c>
      <c r="D63" s="2"/>
      <c r="E63" s="144">
        <v>1</v>
      </c>
    </row>
    <row r="64" spans="1:5">
      <c r="A64" s="43" t="s">
        <v>3</v>
      </c>
      <c r="B64" s="149" t="s">
        <v>66</v>
      </c>
      <c r="C64" s="158"/>
      <c r="D64" s="149"/>
      <c r="E64" s="149"/>
    </row>
    <row r="65" spans="1:5">
      <c r="A65" s="1" t="s">
        <v>57</v>
      </c>
      <c r="B65" s="160" t="s">
        <v>67</v>
      </c>
      <c r="C65" s="161"/>
      <c r="D65" s="162"/>
      <c r="E65" s="162"/>
    </row>
    <row r="66" spans="1:5" ht="115.5" customHeight="1">
      <c r="A66" s="8" t="s">
        <v>91</v>
      </c>
      <c r="B66" s="198" t="s">
        <v>251</v>
      </c>
      <c r="C66" s="168" t="s">
        <v>59</v>
      </c>
      <c r="D66" s="2"/>
      <c r="E66" s="143">
        <v>1</v>
      </c>
    </row>
    <row r="67" spans="1:5" ht="48" customHeight="1">
      <c r="A67" s="8" t="s">
        <v>92</v>
      </c>
      <c r="B67" s="198" t="s">
        <v>243</v>
      </c>
      <c r="C67" s="217" t="s">
        <v>262</v>
      </c>
      <c r="D67" s="2"/>
      <c r="E67" s="143">
        <v>2</v>
      </c>
    </row>
    <row r="68" spans="1:5" ht="57.75" customHeight="1">
      <c r="A68" s="8" t="s">
        <v>93</v>
      </c>
      <c r="B68" s="198" t="s">
        <v>244</v>
      </c>
      <c r="C68" s="217" t="s">
        <v>262</v>
      </c>
      <c r="D68" s="212"/>
      <c r="E68" s="213">
        <v>2</v>
      </c>
    </row>
    <row r="69" spans="1:5" ht="36" customHeight="1">
      <c r="A69" s="8" t="s">
        <v>94</v>
      </c>
      <c r="B69" s="198" t="s">
        <v>201</v>
      </c>
      <c r="C69" s="168" t="s">
        <v>59</v>
      </c>
      <c r="D69" s="2"/>
      <c r="E69" s="143">
        <v>1</v>
      </c>
    </row>
    <row r="70" spans="1:5" ht="56.25" customHeight="1">
      <c r="A70" s="8" t="s">
        <v>95</v>
      </c>
      <c r="B70" s="198" t="s">
        <v>181</v>
      </c>
      <c r="C70" s="182" t="s">
        <v>182</v>
      </c>
      <c r="D70" s="2"/>
      <c r="E70" s="143">
        <v>2</v>
      </c>
    </row>
    <row r="71" spans="1:5" ht="48" customHeight="1">
      <c r="A71" s="8" t="s">
        <v>96</v>
      </c>
      <c r="B71" s="198" t="s">
        <v>184</v>
      </c>
      <c r="C71" s="182" t="s">
        <v>183</v>
      </c>
      <c r="D71" s="2"/>
      <c r="E71" s="143">
        <v>2</v>
      </c>
    </row>
    <row r="72" spans="1:5" ht="22.5" customHeight="1">
      <c r="A72" s="8" t="s">
        <v>97</v>
      </c>
      <c r="B72" s="199" t="s">
        <v>234</v>
      </c>
      <c r="C72" s="165" t="s">
        <v>143</v>
      </c>
      <c r="D72" s="2"/>
      <c r="E72" s="143">
        <v>2</v>
      </c>
    </row>
    <row r="73" spans="1:5" ht="64.5" customHeight="1">
      <c r="A73" s="8" t="s">
        <v>187</v>
      </c>
      <c r="B73" s="200" t="s">
        <v>193</v>
      </c>
      <c r="C73" s="182" t="s">
        <v>185</v>
      </c>
      <c r="D73" s="2"/>
      <c r="E73" s="143">
        <v>2</v>
      </c>
    </row>
    <row r="74" spans="1:5" ht="60.75" customHeight="1">
      <c r="A74" s="8" t="s">
        <v>242</v>
      </c>
      <c r="B74" s="198" t="s">
        <v>194</v>
      </c>
      <c r="C74" s="182" t="s">
        <v>186</v>
      </c>
      <c r="D74" s="2"/>
      <c r="E74" s="143">
        <v>2</v>
      </c>
    </row>
    <row r="75" spans="1:5">
      <c r="A75" s="1" t="s">
        <v>58</v>
      </c>
      <c r="B75" s="160" t="s">
        <v>2</v>
      </c>
      <c r="C75" s="161"/>
      <c r="D75" s="162"/>
      <c r="E75" s="162"/>
    </row>
    <row r="76" spans="1:5" ht="33" customHeight="1">
      <c r="A76" s="8" t="s">
        <v>98</v>
      </c>
      <c r="B76" s="46" t="s">
        <v>70</v>
      </c>
      <c r="C76" s="168" t="s">
        <v>59</v>
      </c>
      <c r="D76" s="183"/>
      <c r="E76" s="145"/>
    </row>
    <row r="77" spans="1:5" ht="21.75" customHeight="1">
      <c r="A77" s="8" t="s">
        <v>99</v>
      </c>
      <c r="B77" s="46" t="s">
        <v>71</v>
      </c>
      <c r="C77" s="168" t="s">
        <v>59</v>
      </c>
      <c r="D77" s="167"/>
      <c r="E77" s="143">
        <v>2</v>
      </c>
    </row>
    <row r="78" spans="1:5" ht="15.75" customHeight="1">
      <c r="A78" s="8" t="s">
        <v>100</v>
      </c>
      <c r="B78" s="46" t="s">
        <v>26</v>
      </c>
      <c r="C78" s="168" t="s">
        <v>59</v>
      </c>
      <c r="D78" s="184"/>
      <c r="E78" s="145"/>
    </row>
    <row r="79" spans="1:5" ht="46.5" customHeight="1">
      <c r="A79" s="8" t="s">
        <v>101</v>
      </c>
      <c r="B79" s="46" t="s">
        <v>27</v>
      </c>
      <c r="C79" s="168" t="s">
        <v>59</v>
      </c>
      <c r="D79" s="184"/>
      <c r="E79" s="145"/>
    </row>
    <row r="80" spans="1:5" ht="44.25" customHeight="1">
      <c r="A80" s="8" t="s">
        <v>102</v>
      </c>
      <c r="B80" s="46" t="s">
        <v>28</v>
      </c>
      <c r="C80" s="168" t="s">
        <v>59</v>
      </c>
      <c r="D80" s="184"/>
      <c r="E80" s="145"/>
    </row>
    <row r="81" spans="1:5" ht="39.75" customHeight="1">
      <c r="A81" s="8" t="s">
        <v>103</v>
      </c>
      <c r="B81" s="46" t="s">
        <v>69</v>
      </c>
      <c r="C81" s="168" t="s">
        <v>59</v>
      </c>
      <c r="D81" s="184"/>
      <c r="E81" s="145"/>
    </row>
    <row r="82" spans="1:5" ht="48" customHeight="1">
      <c r="A82" s="8" t="s">
        <v>104</v>
      </c>
      <c r="B82" s="46" t="s">
        <v>68</v>
      </c>
      <c r="C82" s="168" t="s">
        <v>59</v>
      </c>
      <c r="D82" s="184"/>
      <c r="E82" s="145"/>
    </row>
    <row r="83" spans="1:5" ht="39" customHeight="1">
      <c r="A83" s="8" t="s">
        <v>105</v>
      </c>
      <c r="B83" s="46" t="s">
        <v>235</v>
      </c>
      <c r="C83" s="168" t="s">
        <v>59</v>
      </c>
      <c r="D83" s="184"/>
      <c r="E83" s="145"/>
    </row>
    <row r="84" spans="1:5">
      <c r="A84" s="43" t="s">
        <v>5</v>
      </c>
      <c r="B84" s="149" t="s">
        <v>77</v>
      </c>
      <c r="C84" s="158"/>
      <c r="D84" s="149"/>
      <c r="E84" s="235"/>
    </row>
    <row r="85" spans="1:5">
      <c r="A85" s="8" t="s">
        <v>106</v>
      </c>
      <c r="B85" s="47" t="s">
        <v>86</v>
      </c>
      <c r="C85" s="168" t="s">
        <v>59</v>
      </c>
      <c r="D85" s="41"/>
      <c r="E85" s="145"/>
    </row>
    <row r="86" spans="1:5" ht="12.75" customHeight="1">
      <c r="A86" s="8" t="s">
        <v>107</v>
      </c>
      <c r="B86" s="174" t="s">
        <v>195</v>
      </c>
      <c r="C86" s="168" t="s">
        <v>59</v>
      </c>
      <c r="D86" s="41"/>
      <c r="E86" s="145"/>
    </row>
    <row r="87" spans="1:5">
      <c r="A87" s="8" t="s">
        <v>108</v>
      </c>
      <c r="B87" s="47" t="s">
        <v>87</v>
      </c>
      <c r="C87" s="168" t="s">
        <v>59</v>
      </c>
      <c r="D87" s="41"/>
      <c r="E87" s="145"/>
    </row>
    <row r="88" spans="1:5">
      <c r="A88" s="8" t="s">
        <v>109</v>
      </c>
      <c r="B88" s="47" t="s">
        <v>88</v>
      </c>
      <c r="C88" s="168" t="s">
        <v>59</v>
      </c>
      <c r="D88" s="41"/>
      <c r="E88" s="145"/>
    </row>
    <row r="89" spans="1:5" ht="45" customHeight="1">
      <c r="A89" s="8" t="s">
        <v>151</v>
      </c>
      <c r="B89" s="174" t="s">
        <v>263</v>
      </c>
      <c r="C89" s="168"/>
      <c r="D89" s="41"/>
      <c r="E89" s="143">
        <v>1</v>
      </c>
    </row>
    <row r="90" spans="1:5">
      <c r="A90" s="1" t="s">
        <v>78</v>
      </c>
      <c r="B90" s="163" t="s">
        <v>174</v>
      </c>
      <c r="C90" s="161"/>
      <c r="D90" s="162"/>
      <c r="E90" s="162"/>
    </row>
    <row r="91" spans="1:5" ht="72" customHeight="1">
      <c r="A91" s="8" t="s">
        <v>80</v>
      </c>
      <c r="B91" s="46" t="s">
        <v>117</v>
      </c>
      <c r="C91" s="172" t="s">
        <v>278</v>
      </c>
      <c r="D91" s="2"/>
      <c r="E91" s="143">
        <v>2</v>
      </c>
    </row>
    <row r="92" spans="1:5" ht="19.5" customHeight="1">
      <c r="A92" s="8" t="s">
        <v>81</v>
      </c>
      <c r="B92" s="46" t="s">
        <v>116</v>
      </c>
      <c r="C92" s="165" t="s">
        <v>145</v>
      </c>
      <c r="D92" s="2"/>
      <c r="E92" s="143">
        <v>2</v>
      </c>
    </row>
    <row r="93" spans="1:5" ht="33.75" customHeight="1">
      <c r="A93" s="8" t="s">
        <v>110</v>
      </c>
      <c r="B93" s="46" t="s">
        <v>83</v>
      </c>
      <c r="C93" s="171" t="s">
        <v>144</v>
      </c>
      <c r="D93" s="2"/>
      <c r="E93" s="143">
        <v>2</v>
      </c>
    </row>
    <row r="94" spans="1:5" ht="21.75" customHeight="1">
      <c r="A94" s="8" t="s">
        <v>111</v>
      </c>
      <c r="B94" s="46" t="s">
        <v>84</v>
      </c>
      <c r="C94" s="168" t="s">
        <v>159</v>
      </c>
      <c r="D94" s="2"/>
      <c r="E94" s="143">
        <v>2</v>
      </c>
    </row>
    <row r="95" spans="1:5">
      <c r="A95" s="1" t="s">
        <v>79</v>
      </c>
      <c r="B95" s="163" t="s">
        <v>196</v>
      </c>
      <c r="C95" s="161"/>
      <c r="D95" s="162"/>
      <c r="E95" s="162"/>
    </row>
    <row r="96" spans="1:5" ht="39.75" customHeight="1">
      <c r="A96" s="8" t="s">
        <v>112</v>
      </c>
      <c r="B96" s="46" t="s">
        <v>118</v>
      </c>
      <c r="C96" s="171" t="s">
        <v>279</v>
      </c>
      <c r="D96" s="2"/>
      <c r="E96" s="143">
        <v>1</v>
      </c>
    </row>
    <row r="97" spans="1:5" ht="38.25" customHeight="1">
      <c r="A97" s="8" t="s">
        <v>113</v>
      </c>
      <c r="B97" s="46" t="s">
        <v>236</v>
      </c>
      <c r="C97" s="168" t="s">
        <v>59</v>
      </c>
      <c r="D97" s="2"/>
      <c r="E97" s="143">
        <v>1</v>
      </c>
    </row>
    <row r="98" spans="1:5" ht="35.25" customHeight="1">
      <c r="A98" s="8" t="s">
        <v>114</v>
      </c>
      <c r="B98" s="196" t="s">
        <v>156</v>
      </c>
      <c r="C98" s="177" t="s">
        <v>202</v>
      </c>
      <c r="D98" s="2"/>
      <c r="E98" s="143">
        <v>2</v>
      </c>
    </row>
    <row r="99" spans="1:5" ht="17.25" customHeight="1">
      <c r="A99" s="8" t="s">
        <v>115</v>
      </c>
      <c r="B99" s="46" t="s">
        <v>157</v>
      </c>
      <c r="C99" s="179" t="s">
        <v>203</v>
      </c>
      <c r="D99" s="2"/>
      <c r="E99" s="143">
        <v>1</v>
      </c>
    </row>
    <row r="100" spans="1:5" ht="24.75" customHeight="1">
      <c r="A100" s="8" t="s">
        <v>175</v>
      </c>
      <c r="B100" s="46" t="s">
        <v>158</v>
      </c>
      <c r="C100" s="179" t="s">
        <v>203</v>
      </c>
      <c r="D100" s="2"/>
      <c r="E100" s="143">
        <v>2</v>
      </c>
    </row>
    <row r="101" spans="1:5" ht="26.25" customHeight="1">
      <c r="A101" s="8" t="s">
        <v>176</v>
      </c>
      <c r="B101" s="46" t="s">
        <v>83</v>
      </c>
      <c r="C101" s="171" t="s">
        <v>144</v>
      </c>
      <c r="D101" s="2"/>
      <c r="E101" s="143">
        <v>2</v>
      </c>
    </row>
    <row r="102" spans="1:5" ht="27" customHeight="1">
      <c r="A102" s="8" t="s">
        <v>177</v>
      </c>
      <c r="B102" s="46" t="s">
        <v>84</v>
      </c>
      <c r="C102" s="168" t="s">
        <v>159</v>
      </c>
      <c r="D102" s="2"/>
      <c r="E102" s="143">
        <v>1</v>
      </c>
    </row>
    <row r="103" spans="1:5">
      <c r="A103" s="1" t="s">
        <v>285</v>
      </c>
      <c r="B103" s="163" t="s">
        <v>82</v>
      </c>
      <c r="C103" s="161"/>
      <c r="D103" s="162"/>
      <c r="E103" s="162"/>
    </row>
    <row r="104" spans="1:5">
      <c r="A104" s="8" t="s">
        <v>286</v>
      </c>
      <c r="B104" s="48" t="s">
        <v>85</v>
      </c>
      <c r="C104" s="168" t="s">
        <v>59</v>
      </c>
      <c r="D104" s="2"/>
      <c r="E104" s="145"/>
    </row>
    <row r="105" spans="1:5" ht="30" customHeight="1">
      <c r="A105" s="201" t="s">
        <v>259</v>
      </c>
      <c r="B105" s="202" t="s">
        <v>294</v>
      </c>
      <c r="C105" s="203"/>
      <c r="D105" s="203"/>
      <c r="E105" s="203"/>
    </row>
    <row r="106" spans="1:5" ht="21.5" customHeight="1">
      <c r="A106" s="305" t="s">
        <v>260</v>
      </c>
      <c r="B106" s="303" t="s">
        <v>237</v>
      </c>
      <c r="C106" s="304"/>
      <c r="D106" s="304"/>
      <c r="E106" s="304"/>
    </row>
    <row r="107" spans="1:5" ht="36" customHeight="1">
      <c r="A107" s="204" t="s">
        <v>298</v>
      </c>
      <c r="B107" s="215" t="s">
        <v>252</v>
      </c>
      <c r="C107" s="205" t="s">
        <v>59</v>
      </c>
      <c r="D107" s="206"/>
      <c r="E107" s="143">
        <v>2</v>
      </c>
    </row>
    <row r="108" spans="1:5" ht="35.25" customHeight="1">
      <c r="A108" s="204" t="s">
        <v>299</v>
      </c>
      <c r="B108" s="215" t="s">
        <v>238</v>
      </c>
      <c r="C108" s="205" t="s">
        <v>59</v>
      </c>
      <c r="D108" s="206"/>
      <c r="E108" s="143">
        <v>2</v>
      </c>
    </row>
    <row r="109" spans="1:5" ht="35.25" customHeight="1">
      <c r="A109" s="204" t="s">
        <v>300</v>
      </c>
      <c r="B109" s="216" t="s">
        <v>241</v>
      </c>
      <c r="C109" s="207" t="s">
        <v>59</v>
      </c>
      <c r="D109" s="206"/>
      <c r="E109" s="143">
        <v>2</v>
      </c>
    </row>
    <row r="110" spans="1:5" ht="39" customHeight="1">
      <c r="A110" s="204" t="s">
        <v>301</v>
      </c>
      <c r="B110" s="215" t="s">
        <v>239</v>
      </c>
      <c r="C110" s="205" t="s">
        <v>59</v>
      </c>
      <c r="D110" s="206"/>
      <c r="E110" s="143">
        <v>2</v>
      </c>
    </row>
    <row r="111" spans="1:5">
      <c r="A111" s="1" t="s">
        <v>261</v>
      </c>
      <c r="B111" s="45" t="s">
        <v>152</v>
      </c>
      <c r="C111" s="156"/>
      <c r="D111" s="5"/>
      <c r="E111" s="5"/>
    </row>
    <row r="112" spans="1:5" ht="25">
      <c r="A112" s="9" t="s">
        <v>293</v>
      </c>
      <c r="B112" s="175" t="s">
        <v>153</v>
      </c>
      <c r="C112" s="168" t="s">
        <v>59</v>
      </c>
      <c r="D112" s="4"/>
      <c r="E112" s="143">
        <v>2</v>
      </c>
    </row>
    <row r="113" spans="1:5" ht="25">
      <c r="A113" s="9" t="s">
        <v>295</v>
      </c>
      <c r="B113" s="175" t="s">
        <v>154</v>
      </c>
      <c r="C113" s="168" t="s">
        <v>59</v>
      </c>
      <c r="D113" s="4"/>
      <c r="E113" s="143">
        <v>2</v>
      </c>
    </row>
    <row r="114" spans="1:5">
      <c r="A114" s="9" t="s">
        <v>296</v>
      </c>
      <c r="B114" s="175" t="s">
        <v>167</v>
      </c>
      <c r="C114" s="168" t="s">
        <v>59</v>
      </c>
      <c r="D114" s="4"/>
      <c r="E114" s="143">
        <v>2</v>
      </c>
    </row>
    <row r="115" spans="1:5" ht="25">
      <c r="A115" s="9" t="s">
        <v>297</v>
      </c>
      <c r="B115" s="175" t="s">
        <v>168</v>
      </c>
      <c r="C115" s="168" t="s">
        <v>59</v>
      </c>
      <c r="D115" s="4"/>
      <c r="E115" s="143">
        <v>2</v>
      </c>
    </row>
    <row r="116" spans="1:5">
      <c r="A116" s="6"/>
      <c r="B116" s="3"/>
      <c r="C116" s="30"/>
      <c r="D116" s="31"/>
      <c r="E116" s="31"/>
    </row>
    <row r="117" spans="1:5">
      <c r="A117" s="6" t="s">
        <v>34</v>
      </c>
      <c r="B117" s="3"/>
      <c r="C117" s="3"/>
      <c r="D117" s="3" t="s">
        <v>166</v>
      </c>
      <c r="E117" s="3"/>
    </row>
    <row r="118" spans="1:5">
      <c r="A118" s="3"/>
      <c r="B118" s="3"/>
      <c r="C118" s="3"/>
      <c r="D118" s="3"/>
      <c r="E118" s="3"/>
    </row>
    <row r="119" spans="1:5">
      <c r="A119" s="3"/>
      <c r="B119" s="3"/>
      <c r="C119" s="3"/>
      <c r="D119" s="3" t="s">
        <v>17</v>
      </c>
      <c r="E119" s="3"/>
    </row>
  </sheetData>
  <mergeCells count="8">
    <mergeCell ref="A25:E25"/>
    <mergeCell ref="A4:E4"/>
    <mergeCell ref="A5:E5"/>
    <mergeCell ref="A9:C9"/>
    <mergeCell ref="A10:C10"/>
    <mergeCell ref="C12:C24"/>
    <mergeCell ref="E12:E24"/>
    <mergeCell ref="A13:A24"/>
  </mergeCells>
  <phoneticPr fontId="78" type="noConversion"/>
  <dataValidations count="1">
    <dataValidation type="custom" allowBlank="1" showInputMessage="1" showErrorMessage="1" sqref="A4:A8" xr:uid="{6E8AD063-4B90-417A-A7C6-B42EC8558D87}"/>
  </dataValidation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3"/>
  <sheetViews>
    <sheetView topLeftCell="A13" zoomScale="79" zoomScaleNormal="115" workbookViewId="0">
      <selection activeCell="C25" sqref="C25"/>
    </sheetView>
  </sheetViews>
  <sheetFormatPr baseColWidth="10" defaultColWidth="11.453125" defaultRowHeight="14.5"/>
  <cols>
    <col min="1" max="1" width="7" style="60" customWidth="1"/>
    <col min="2" max="2" width="8.453125" style="60" customWidth="1"/>
    <col min="3" max="3" width="47" style="59" customWidth="1"/>
    <col min="4" max="4" width="16.453125" style="59" bestFit="1" customWidth="1"/>
    <col min="5" max="5" width="11.453125" style="59"/>
    <col min="6" max="6" width="12.453125" style="59" customWidth="1"/>
    <col min="7" max="8" width="11.453125" style="59"/>
    <col min="9" max="9" width="11.453125" style="61"/>
    <col min="10" max="10" width="54" style="59" bestFit="1" customWidth="1"/>
    <col min="11" max="11" width="11.453125" style="62" customWidth="1"/>
    <col min="12" max="16384" width="11.453125" style="59"/>
  </cols>
  <sheetData>
    <row r="1" spans="1:11" s="56" customFormat="1" ht="57.75" customHeight="1">
      <c r="A1" s="55"/>
      <c r="B1" s="55"/>
      <c r="G1" s="275" t="s">
        <v>6</v>
      </c>
      <c r="H1" s="275"/>
      <c r="I1" s="275"/>
      <c r="J1" s="136"/>
    </row>
    <row r="2" spans="1:11" s="56" customFormat="1" ht="123.75" customHeight="1">
      <c r="A2" s="276" t="s">
        <v>267</v>
      </c>
      <c r="B2" s="276"/>
      <c r="C2" s="276"/>
      <c r="D2" s="276"/>
      <c r="E2" s="276"/>
      <c r="F2" s="276"/>
      <c r="G2" s="276"/>
      <c r="H2" s="276"/>
      <c r="I2" s="276"/>
      <c r="J2" s="276"/>
      <c r="K2" s="276"/>
    </row>
    <row r="3" spans="1:11" s="56" customFormat="1" ht="24" customHeight="1" thickBot="1">
      <c r="A3" s="55"/>
      <c r="B3" s="55"/>
      <c r="C3" s="277"/>
      <c r="D3" s="278"/>
      <c r="E3" s="11"/>
      <c r="F3" s="11"/>
      <c r="G3" s="11"/>
      <c r="H3" s="11"/>
      <c r="I3" s="64"/>
      <c r="J3" s="11"/>
      <c r="K3" s="16"/>
    </row>
    <row r="4" spans="1:11" s="56" customFormat="1" ht="33.75" customHeight="1">
      <c r="A4" s="287" t="s">
        <v>281</v>
      </c>
      <c r="B4" s="288"/>
      <c r="C4" s="288"/>
      <c r="D4" s="288"/>
      <c r="E4" s="288"/>
      <c r="F4" s="288"/>
      <c r="G4" s="288"/>
      <c r="H4" s="288"/>
      <c r="I4" s="288"/>
      <c r="J4" s="288"/>
      <c r="K4" s="289"/>
    </row>
    <row r="5" spans="1:11" s="56" customFormat="1" ht="45" customHeight="1" thickBot="1">
      <c r="A5" s="290"/>
      <c r="B5" s="291"/>
      <c r="C5" s="291"/>
      <c r="D5" s="291"/>
      <c r="E5" s="291"/>
      <c r="F5" s="291"/>
      <c r="G5" s="291"/>
      <c r="H5" s="291"/>
      <c r="I5" s="291"/>
      <c r="J5" s="291"/>
      <c r="K5" s="292"/>
    </row>
    <row r="6" spans="1:11" s="56" customFormat="1" ht="20.149999999999999" customHeight="1">
      <c r="A6" s="55"/>
      <c r="B6" s="55"/>
      <c r="C6" s="11"/>
      <c r="D6" s="11"/>
      <c r="F6" s="57"/>
      <c r="G6" s="12"/>
      <c r="H6" s="12"/>
      <c r="I6" s="12"/>
      <c r="J6" s="13"/>
      <c r="K6" s="17"/>
    </row>
    <row r="7" spans="1:11" s="56" customFormat="1" ht="20.149999999999999" customHeight="1">
      <c r="A7" s="55"/>
      <c r="B7" s="55"/>
      <c r="C7" s="131" t="s">
        <v>76</v>
      </c>
      <c r="D7" s="11"/>
      <c r="F7" s="57"/>
      <c r="G7" s="12"/>
      <c r="H7" s="12"/>
      <c r="I7" s="12"/>
      <c r="J7" s="13"/>
      <c r="K7" s="17"/>
    </row>
    <row r="8" spans="1:11" s="56" customFormat="1" ht="20.149999999999999" customHeight="1">
      <c r="A8" s="55"/>
      <c r="B8" s="55"/>
      <c r="C8" s="38" t="s">
        <v>189</v>
      </c>
      <c r="D8" s="37"/>
      <c r="E8" s="37"/>
      <c r="F8" s="37"/>
      <c r="G8" s="37"/>
      <c r="H8" s="37"/>
      <c r="I8" s="49"/>
      <c r="J8" s="37"/>
      <c r="K8" s="37"/>
    </row>
    <row r="9" spans="1:11" s="56" customFormat="1">
      <c r="A9" s="55"/>
      <c r="B9" s="55"/>
      <c r="C9" s="38" t="s">
        <v>155</v>
      </c>
      <c r="D9" s="14"/>
      <c r="F9" s="57"/>
      <c r="G9" s="12"/>
      <c r="H9" s="12"/>
      <c r="I9" s="12"/>
      <c r="J9" s="13"/>
      <c r="K9" s="17"/>
    </row>
    <row r="10" spans="1:11" s="56" customFormat="1">
      <c r="A10" s="55"/>
      <c r="B10" s="55"/>
      <c r="C10" s="295" t="s">
        <v>191</v>
      </c>
      <c r="D10" s="295"/>
      <c r="E10" s="295"/>
      <c r="F10" s="295"/>
      <c r="G10" s="295"/>
      <c r="H10" s="295"/>
      <c r="I10" s="295"/>
      <c r="J10" s="295"/>
      <c r="K10" s="17"/>
    </row>
    <row r="11" spans="1:11" s="56" customFormat="1">
      <c r="A11" s="55"/>
      <c r="B11" s="55"/>
      <c r="C11" s="295" t="s">
        <v>190</v>
      </c>
      <c r="D11" s="295"/>
      <c r="E11" s="295"/>
      <c r="F11" s="295"/>
      <c r="G11" s="295"/>
      <c r="H11" s="295"/>
      <c r="I11" s="295"/>
      <c r="J11" s="295"/>
      <c r="K11" s="17"/>
    </row>
    <row r="12" spans="1:11" s="56" customFormat="1" ht="13">
      <c r="A12" s="55"/>
      <c r="B12" s="55"/>
      <c r="C12" s="14"/>
      <c r="D12" s="14"/>
      <c r="F12" s="57"/>
      <c r="G12" s="12"/>
      <c r="H12" s="12"/>
      <c r="I12" s="12"/>
      <c r="J12" s="13"/>
      <c r="K12" s="17"/>
    </row>
    <row r="13" spans="1:11" s="56" customFormat="1" ht="44.5" customHeight="1">
      <c r="A13" s="293" t="s">
        <v>135</v>
      </c>
      <c r="B13" s="296" t="s">
        <v>137</v>
      </c>
      <c r="C13" s="105" t="s">
        <v>75</v>
      </c>
      <c r="D13" s="105" t="s">
        <v>38</v>
      </c>
      <c r="E13" s="105" t="s">
        <v>39</v>
      </c>
      <c r="F13" s="105" t="s">
        <v>42</v>
      </c>
      <c r="G13" s="105" t="s">
        <v>43</v>
      </c>
      <c r="H13" s="105" t="s">
        <v>125</v>
      </c>
      <c r="I13" s="105" t="s">
        <v>133</v>
      </c>
      <c r="J13" s="105" t="s">
        <v>44</v>
      </c>
      <c r="K13" s="105" t="s">
        <v>40</v>
      </c>
    </row>
    <row r="14" spans="1:11" s="56" customFormat="1" ht="48" customHeight="1">
      <c r="A14" s="294"/>
      <c r="B14" s="297"/>
      <c r="C14" s="89" t="s">
        <v>148</v>
      </c>
      <c r="D14" s="90"/>
      <c r="E14" s="91"/>
      <c r="F14" s="91"/>
      <c r="G14" s="92"/>
      <c r="H14" s="92"/>
      <c r="I14" s="96"/>
      <c r="J14" s="97"/>
      <c r="K14" s="95"/>
    </row>
    <row r="15" spans="1:11" s="56" customFormat="1" ht="15" customHeight="1">
      <c r="A15" s="294"/>
      <c r="B15" s="297"/>
      <c r="C15" s="85"/>
      <c r="D15" s="86"/>
      <c r="E15" s="87"/>
      <c r="F15" s="87"/>
      <c r="G15" s="124"/>
      <c r="H15" s="299" t="s">
        <v>132</v>
      </c>
      <c r="I15" s="128">
        <v>0</v>
      </c>
      <c r="J15" s="88"/>
      <c r="K15" s="69">
        <f>G15*I15</f>
        <v>0</v>
      </c>
    </row>
    <row r="16" spans="1:11" s="56" customFormat="1" ht="15" customHeight="1">
      <c r="A16" s="294"/>
      <c r="B16" s="297"/>
      <c r="C16" s="50"/>
      <c r="D16" s="20"/>
      <c r="E16" s="18"/>
      <c r="F16" s="18"/>
      <c r="G16" s="125"/>
      <c r="H16" s="300"/>
      <c r="I16" s="129">
        <v>0</v>
      </c>
      <c r="J16" s="21"/>
      <c r="K16" s="22">
        <f>G16*I16</f>
        <v>0</v>
      </c>
    </row>
    <row r="17" spans="1:11" s="56" customFormat="1" ht="26">
      <c r="A17" s="294"/>
      <c r="B17" s="297"/>
      <c r="C17" s="89" t="s">
        <v>149</v>
      </c>
      <c r="D17" s="90"/>
      <c r="E17" s="91"/>
      <c r="F17" s="91"/>
      <c r="G17" s="92"/>
      <c r="H17" s="300"/>
      <c r="I17" s="93"/>
      <c r="J17" s="94"/>
      <c r="K17" s="95"/>
    </row>
    <row r="18" spans="1:11" s="56" customFormat="1" ht="15" customHeight="1">
      <c r="A18" s="294"/>
      <c r="B18" s="297"/>
      <c r="C18" s="85"/>
      <c r="D18" s="86"/>
      <c r="E18" s="87"/>
      <c r="F18" s="87"/>
      <c r="G18" s="124"/>
      <c r="H18" s="300"/>
      <c r="I18" s="128">
        <v>0</v>
      </c>
      <c r="J18" s="88"/>
      <c r="K18" s="69">
        <f>G18*I18</f>
        <v>0</v>
      </c>
    </row>
    <row r="19" spans="1:11" s="56" customFormat="1" ht="15" customHeight="1">
      <c r="A19" s="294"/>
      <c r="B19" s="297"/>
      <c r="C19" s="50"/>
      <c r="D19" s="20"/>
      <c r="E19" s="18"/>
      <c r="F19" s="18"/>
      <c r="G19" s="125"/>
      <c r="H19" s="300"/>
      <c r="I19" s="129">
        <v>0</v>
      </c>
      <c r="J19" s="21"/>
      <c r="K19" s="22">
        <f>G19*I19</f>
        <v>0</v>
      </c>
    </row>
    <row r="20" spans="1:11" s="56" customFormat="1" ht="26">
      <c r="A20" s="294"/>
      <c r="B20" s="297"/>
      <c r="C20" s="89" t="s">
        <v>150</v>
      </c>
      <c r="D20" s="90"/>
      <c r="E20" s="91"/>
      <c r="F20" s="91"/>
      <c r="G20" s="92"/>
      <c r="H20" s="300"/>
      <c r="I20" s="93"/>
      <c r="J20" s="94"/>
      <c r="K20" s="95"/>
    </row>
    <row r="21" spans="1:11" s="56" customFormat="1" ht="15" customHeight="1">
      <c r="A21" s="294"/>
      <c r="B21" s="297"/>
      <c r="C21" s="85"/>
      <c r="D21" s="86"/>
      <c r="E21" s="87"/>
      <c r="F21" s="87"/>
      <c r="G21" s="124"/>
      <c r="H21" s="300"/>
      <c r="I21" s="128">
        <v>0</v>
      </c>
      <c r="J21" s="88"/>
      <c r="K21" s="69">
        <f>G21*I21</f>
        <v>0</v>
      </c>
    </row>
    <row r="22" spans="1:11" s="56" customFormat="1" ht="15" customHeight="1">
      <c r="A22" s="294"/>
      <c r="B22" s="297"/>
      <c r="C22" s="50"/>
      <c r="D22" s="20"/>
      <c r="E22" s="18"/>
      <c r="F22" s="18"/>
      <c r="G22" s="125"/>
      <c r="H22" s="300"/>
      <c r="I22" s="129">
        <v>0</v>
      </c>
      <c r="J22" s="21"/>
      <c r="K22" s="22">
        <f>G22*I22</f>
        <v>0</v>
      </c>
    </row>
    <row r="23" spans="1:11" s="56" customFormat="1" ht="13">
      <c r="A23" s="294"/>
      <c r="B23" s="297"/>
      <c r="C23" s="70" t="s">
        <v>41</v>
      </c>
      <c r="D23" s="71"/>
      <c r="E23" s="71"/>
      <c r="F23" s="71"/>
      <c r="G23" s="72"/>
      <c r="H23" s="300"/>
      <c r="I23" s="73"/>
      <c r="J23" s="74"/>
      <c r="K23" s="75"/>
    </row>
    <row r="24" spans="1:11" s="56" customFormat="1" ht="15" customHeight="1">
      <c r="A24" s="294"/>
      <c r="B24" s="297"/>
      <c r="C24" s="76"/>
      <c r="D24" s="102"/>
      <c r="E24" s="102"/>
      <c r="F24" s="102"/>
      <c r="G24" s="126"/>
      <c r="H24" s="300"/>
      <c r="I24" s="130">
        <v>0</v>
      </c>
      <c r="J24" s="77"/>
      <c r="K24" s="78">
        <f>I24</f>
        <v>0</v>
      </c>
    </row>
    <row r="25" spans="1:11" s="56" customFormat="1" ht="49.5" customHeight="1">
      <c r="A25" s="294"/>
      <c r="B25" s="297"/>
      <c r="C25" s="173" t="s">
        <v>291</v>
      </c>
      <c r="D25" s="81"/>
      <c r="E25" s="81"/>
      <c r="F25" s="81"/>
      <c r="G25" s="82"/>
      <c r="H25" s="300"/>
      <c r="I25" s="83"/>
      <c r="J25" s="81"/>
      <c r="K25" s="84"/>
    </row>
    <row r="26" spans="1:11" s="56" customFormat="1" ht="12.75" customHeight="1">
      <c r="A26" s="294"/>
      <c r="B26" s="297"/>
      <c r="C26" s="68"/>
      <c r="D26" s="100"/>
      <c r="E26" s="100"/>
      <c r="F26" s="100"/>
      <c r="G26" s="124"/>
      <c r="H26" s="300"/>
      <c r="I26" s="128">
        <v>0</v>
      </c>
      <c r="J26" s="79"/>
      <c r="K26" s="69">
        <f>G26*I26</f>
        <v>0</v>
      </c>
    </row>
    <row r="27" spans="1:11" s="56" customFormat="1" ht="12.75" customHeight="1">
      <c r="A27" s="294"/>
      <c r="B27" s="297"/>
      <c r="C27" s="51"/>
      <c r="D27" s="101"/>
      <c r="E27" s="101"/>
      <c r="F27" s="101"/>
      <c r="G27" s="125"/>
      <c r="H27" s="300"/>
      <c r="I27" s="129">
        <v>0</v>
      </c>
      <c r="J27" s="24"/>
      <c r="K27" s="22">
        <f>G27*I27</f>
        <v>0</v>
      </c>
    </row>
    <row r="28" spans="1:11" s="58" customFormat="1" ht="13">
      <c r="A28" s="294"/>
      <c r="B28" s="297"/>
      <c r="C28" s="70" t="s">
        <v>29</v>
      </c>
      <c r="D28" s="81"/>
      <c r="E28" s="81"/>
      <c r="F28" s="81"/>
      <c r="G28" s="82"/>
      <c r="H28" s="300"/>
      <c r="I28" s="83"/>
      <c r="J28" s="81" t="s">
        <v>34</v>
      </c>
      <c r="K28" s="84"/>
    </row>
    <row r="29" spans="1:11" s="58" customFormat="1" ht="26">
      <c r="A29" s="294"/>
      <c r="B29" s="297"/>
      <c r="C29" s="68"/>
      <c r="D29" s="102"/>
      <c r="E29" s="102"/>
      <c r="F29" s="102"/>
      <c r="G29" s="127" t="s">
        <v>129</v>
      </c>
      <c r="H29" s="300"/>
      <c r="I29" s="128">
        <v>0</v>
      </c>
      <c r="J29" s="79"/>
      <c r="K29" s="69">
        <f>I29</f>
        <v>0</v>
      </c>
    </row>
    <row r="30" spans="1:11" s="58" customFormat="1" ht="13">
      <c r="A30" s="294"/>
      <c r="B30" s="297"/>
      <c r="C30" s="70" t="s">
        <v>120</v>
      </c>
      <c r="D30" s="81"/>
      <c r="E30" s="81"/>
      <c r="F30" s="81"/>
      <c r="G30" s="82"/>
      <c r="H30" s="300"/>
      <c r="I30" s="83"/>
      <c r="J30" s="81"/>
      <c r="K30" s="84"/>
    </row>
    <row r="31" spans="1:11" s="58" customFormat="1" ht="15" customHeight="1">
      <c r="A31" s="294"/>
      <c r="B31" s="297"/>
      <c r="C31" s="76"/>
      <c r="D31" s="102"/>
      <c r="E31" s="102"/>
      <c r="F31" s="102"/>
      <c r="G31" s="186"/>
      <c r="H31" s="300"/>
      <c r="I31" s="128">
        <v>0</v>
      </c>
      <c r="J31" s="79"/>
      <c r="K31" s="69">
        <f>G31*I31</f>
        <v>0</v>
      </c>
    </row>
    <row r="32" spans="1:11" s="58" customFormat="1" ht="13">
      <c r="A32" s="294"/>
      <c r="B32" s="283"/>
      <c r="C32" s="189"/>
      <c r="D32" s="102"/>
      <c r="E32" s="102"/>
      <c r="F32" s="102"/>
      <c r="G32" s="190"/>
      <c r="H32" s="300"/>
      <c r="I32" s="128">
        <v>0</v>
      </c>
      <c r="J32" s="187"/>
      <c r="K32" s="69">
        <f>G32*I32</f>
        <v>0</v>
      </c>
    </row>
    <row r="33" spans="1:11" s="58" customFormat="1" ht="13">
      <c r="A33" s="294"/>
      <c r="B33" s="283"/>
      <c r="C33" s="173" t="s">
        <v>290</v>
      </c>
      <c r="D33" s="72"/>
      <c r="E33" s="72"/>
      <c r="F33" s="72"/>
      <c r="G33" s="188"/>
      <c r="H33" s="300"/>
      <c r="I33" s="83"/>
      <c r="J33" s="81"/>
      <c r="K33" s="84"/>
    </row>
    <row r="34" spans="1:11" s="58" customFormat="1" ht="15" customHeight="1">
      <c r="A34" s="294"/>
      <c r="B34" s="297"/>
      <c r="C34" s="76"/>
      <c r="D34" s="115"/>
      <c r="E34" s="115"/>
      <c r="F34" s="115"/>
      <c r="G34" s="186"/>
      <c r="H34" s="301"/>
      <c r="I34" s="128">
        <v>0</v>
      </c>
      <c r="J34" s="187"/>
      <c r="K34" s="69">
        <f>G34*I34</f>
        <v>0</v>
      </c>
    </row>
    <row r="35" spans="1:11" s="58" customFormat="1" ht="28.5" customHeight="1">
      <c r="A35" s="294"/>
      <c r="B35" s="298"/>
      <c r="C35" s="52" t="s">
        <v>134</v>
      </c>
      <c r="D35" s="279"/>
      <c r="E35" s="279"/>
      <c r="F35" s="279"/>
      <c r="G35" s="279"/>
      <c r="H35" s="279"/>
      <c r="I35" s="279"/>
      <c r="J35" s="279"/>
      <c r="K35" s="98">
        <f>SUM(K14:K31)</f>
        <v>0</v>
      </c>
    </row>
    <row r="36" spans="1:11" s="58" customFormat="1" ht="35.25" customHeight="1">
      <c r="A36" s="294"/>
      <c r="B36" s="132"/>
      <c r="C36" s="133"/>
      <c r="D36" s="134"/>
      <c r="E36" s="134"/>
      <c r="F36" s="134"/>
      <c r="G36" s="134"/>
      <c r="H36" s="134"/>
      <c r="I36" s="134"/>
      <c r="J36" s="134"/>
      <c r="K36" s="135"/>
    </row>
    <row r="37" spans="1:11" ht="19.5" customHeight="1">
      <c r="A37" s="53"/>
      <c r="B37" s="54"/>
      <c r="C37" s="54"/>
      <c r="D37" s="54"/>
      <c r="E37" s="54"/>
      <c r="F37" s="54"/>
      <c r="G37" s="54"/>
      <c r="H37" s="54"/>
      <c r="I37" s="54"/>
      <c r="J37" s="54"/>
      <c r="K37" s="54"/>
    </row>
    <row r="38" spans="1:11" ht="25.5" customHeight="1">
      <c r="A38" s="281" t="s">
        <v>136</v>
      </c>
      <c r="B38" s="282"/>
      <c r="C38" s="104"/>
      <c r="D38" s="104"/>
      <c r="E38" s="104"/>
      <c r="F38" s="105" t="s">
        <v>42</v>
      </c>
      <c r="G38" s="105" t="s">
        <v>43</v>
      </c>
      <c r="H38" s="105" t="s">
        <v>125</v>
      </c>
      <c r="I38" s="105" t="s">
        <v>131</v>
      </c>
      <c r="J38" s="105" t="s">
        <v>44</v>
      </c>
      <c r="K38" s="106" t="s">
        <v>40</v>
      </c>
    </row>
    <row r="39" spans="1:11" ht="14.5" customHeight="1">
      <c r="A39" s="283"/>
      <c r="B39" s="284"/>
      <c r="C39" s="110" t="s">
        <v>169</v>
      </c>
      <c r="D39" s="280"/>
      <c r="E39" s="280"/>
      <c r="F39" s="280"/>
      <c r="G39" s="280"/>
      <c r="H39" s="111"/>
      <c r="I39" s="112"/>
      <c r="J39" s="112"/>
      <c r="K39" s="113"/>
    </row>
    <row r="40" spans="1:11" ht="26">
      <c r="A40" s="283"/>
      <c r="B40" s="284"/>
      <c r="C40" s="114" t="s">
        <v>171</v>
      </c>
      <c r="D40" s="115"/>
      <c r="E40" s="115"/>
      <c r="F40" s="116" t="s">
        <v>127</v>
      </c>
      <c r="G40" s="117">
        <v>1</v>
      </c>
      <c r="H40" s="116" t="s">
        <v>126</v>
      </c>
      <c r="I40" s="99">
        <v>0</v>
      </c>
      <c r="J40" s="117"/>
      <c r="K40" s="78">
        <f>G40*I40</f>
        <v>0</v>
      </c>
    </row>
    <row r="41" spans="1:11" ht="14.5" customHeight="1">
      <c r="A41" s="283"/>
      <c r="B41" s="284"/>
      <c r="C41" s="110" t="s">
        <v>170</v>
      </c>
      <c r="D41" s="280"/>
      <c r="E41" s="280"/>
      <c r="F41" s="280"/>
      <c r="G41" s="280"/>
      <c r="H41" s="111"/>
      <c r="I41" s="112"/>
      <c r="J41" s="112"/>
      <c r="K41" s="113"/>
    </row>
    <row r="42" spans="1:11" ht="26">
      <c r="A42" s="283"/>
      <c r="B42" s="284"/>
      <c r="C42" s="180" t="s">
        <v>172</v>
      </c>
      <c r="D42" s="181"/>
      <c r="E42" s="181"/>
      <c r="F42" s="116" t="s">
        <v>127</v>
      </c>
      <c r="G42" s="117">
        <v>1</v>
      </c>
      <c r="H42" s="116" t="s">
        <v>126</v>
      </c>
      <c r="I42" s="99">
        <v>0</v>
      </c>
      <c r="J42" s="117"/>
      <c r="K42" s="78">
        <f>G42*I42</f>
        <v>0</v>
      </c>
    </row>
    <row r="43" spans="1:11" ht="14.5" customHeight="1">
      <c r="A43" s="283"/>
      <c r="B43" s="284"/>
      <c r="C43" s="110" t="s">
        <v>124</v>
      </c>
      <c r="D43" s="280"/>
      <c r="E43" s="280"/>
      <c r="F43" s="280"/>
      <c r="G43" s="280"/>
      <c r="H43" s="111"/>
      <c r="I43" s="112"/>
      <c r="J43" s="112"/>
      <c r="K43" s="113"/>
    </row>
    <row r="44" spans="1:11" ht="26">
      <c r="A44" s="283"/>
      <c r="B44" s="284"/>
      <c r="C44" s="114" t="s">
        <v>173</v>
      </c>
      <c r="D44" s="115"/>
      <c r="E44" s="115"/>
      <c r="F44" s="116" t="s">
        <v>127</v>
      </c>
      <c r="G44" s="117">
        <v>1</v>
      </c>
      <c r="H44" s="116" t="s">
        <v>126</v>
      </c>
      <c r="I44" s="99">
        <v>0</v>
      </c>
      <c r="J44" s="117"/>
      <c r="K44" s="78">
        <f>G44*I44</f>
        <v>0</v>
      </c>
    </row>
    <row r="45" spans="1:11">
      <c r="A45" s="283"/>
      <c r="B45" s="284"/>
      <c r="C45" s="110" t="s">
        <v>119</v>
      </c>
      <c r="D45" s="112"/>
      <c r="E45" s="112"/>
      <c r="F45" s="112"/>
      <c r="G45" s="112"/>
      <c r="H45" s="112"/>
      <c r="I45" s="112"/>
      <c r="J45" s="112"/>
      <c r="K45" s="113"/>
    </row>
    <row r="46" spans="1:11">
      <c r="A46" s="283"/>
      <c r="B46" s="284"/>
      <c r="C46" s="107" t="s">
        <v>205</v>
      </c>
      <c r="D46" s="100"/>
      <c r="E46" s="100"/>
      <c r="F46" s="108" t="s">
        <v>122</v>
      </c>
      <c r="G46" s="109">
        <v>1</v>
      </c>
      <c r="H46" s="108" t="s">
        <v>128</v>
      </c>
      <c r="I46" s="80">
        <v>0</v>
      </c>
      <c r="J46" s="109"/>
      <c r="K46" s="69">
        <f t="shared" ref="K46:K58" si="0">G46*I46</f>
        <v>0</v>
      </c>
    </row>
    <row r="47" spans="1:11">
      <c r="A47" s="283"/>
      <c r="B47" s="284"/>
      <c r="C47" s="103" t="s">
        <v>206</v>
      </c>
      <c r="D47" s="100"/>
      <c r="E47" s="100"/>
      <c r="F47" s="23" t="s">
        <v>122</v>
      </c>
      <c r="G47" s="63">
        <v>1</v>
      </c>
      <c r="H47" s="23" t="s">
        <v>128</v>
      </c>
      <c r="I47" s="65">
        <v>0</v>
      </c>
      <c r="J47" s="63"/>
      <c r="K47" s="22">
        <f t="shared" si="0"/>
        <v>0</v>
      </c>
    </row>
    <row r="48" spans="1:11">
      <c r="A48" s="283"/>
      <c r="B48" s="284"/>
      <c r="C48" s="103" t="s">
        <v>207</v>
      </c>
      <c r="D48" s="100"/>
      <c r="E48" s="100"/>
      <c r="F48" s="23" t="s">
        <v>123</v>
      </c>
      <c r="G48" s="63">
        <v>1</v>
      </c>
      <c r="H48" s="23" t="s">
        <v>128</v>
      </c>
      <c r="I48" s="65">
        <v>0</v>
      </c>
      <c r="J48" s="63"/>
      <c r="K48" s="22">
        <f t="shared" si="0"/>
        <v>0</v>
      </c>
    </row>
    <row r="49" spans="1:11">
      <c r="A49" s="283"/>
      <c r="B49" s="284"/>
      <c r="C49" s="103" t="s">
        <v>121</v>
      </c>
      <c r="D49" s="100"/>
      <c r="E49" s="100"/>
      <c r="F49" s="23" t="s">
        <v>123</v>
      </c>
      <c r="G49" s="63">
        <v>1</v>
      </c>
      <c r="H49" s="23" t="s">
        <v>128</v>
      </c>
      <c r="I49" s="65">
        <v>0</v>
      </c>
      <c r="J49" s="63"/>
      <c r="K49" s="22">
        <f t="shared" si="0"/>
        <v>0</v>
      </c>
    </row>
    <row r="50" spans="1:11">
      <c r="A50" s="283"/>
      <c r="B50" s="284"/>
      <c r="C50" s="110" t="s">
        <v>130</v>
      </c>
      <c r="D50" s="112"/>
      <c r="E50" s="112"/>
      <c r="F50" s="112"/>
      <c r="G50" s="112"/>
      <c r="H50" s="112"/>
      <c r="I50" s="112"/>
      <c r="J50" s="112"/>
      <c r="K50" s="121" t="s">
        <v>34</v>
      </c>
    </row>
    <row r="51" spans="1:11" ht="26">
      <c r="A51" s="283"/>
      <c r="B51" s="284"/>
      <c r="C51" s="118" t="s">
        <v>25</v>
      </c>
      <c r="D51" s="101"/>
      <c r="E51" s="101"/>
      <c r="F51" s="120" t="s">
        <v>129</v>
      </c>
      <c r="G51" s="119">
        <v>1</v>
      </c>
      <c r="H51" s="120" t="s">
        <v>126</v>
      </c>
      <c r="I51" s="66">
        <v>0</v>
      </c>
      <c r="J51" s="119"/>
      <c r="K51" s="67">
        <f t="shared" si="0"/>
        <v>0</v>
      </c>
    </row>
    <row r="52" spans="1:11">
      <c r="A52" s="283"/>
      <c r="B52" s="284"/>
      <c r="C52" s="230" t="s">
        <v>264</v>
      </c>
      <c r="D52" s="229"/>
      <c r="E52" s="229"/>
      <c r="F52" s="229"/>
      <c r="G52" s="229"/>
      <c r="H52" s="229"/>
      <c r="I52" s="229"/>
      <c r="J52" s="229"/>
      <c r="K52" s="228"/>
    </row>
    <row r="53" spans="1:11">
      <c r="A53" s="283"/>
      <c r="B53" s="284"/>
      <c r="C53" s="218" t="s">
        <v>265</v>
      </c>
      <c r="D53" s="232"/>
      <c r="E53" s="232"/>
      <c r="F53" s="233"/>
      <c r="G53" s="234"/>
      <c r="H53" s="120" t="s">
        <v>126</v>
      </c>
      <c r="I53" s="66">
        <v>0</v>
      </c>
      <c r="J53" s="234"/>
      <c r="K53" s="231"/>
    </row>
    <row r="54" spans="1:11">
      <c r="A54" s="283"/>
      <c r="B54" s="284"/>
      <c r="C54" s="218" t="s">
        <v>266</v>
      </c>
      <c r="D54" s="232"/>
      <c r="E54" s="232"/>
      <c r="F54" s="233"/>
      <c r="G54" s="234"/>
      <c r="H54" s="120" t="s">
        <v>126</v>
      </c>
      <c r="I54" s="66">
        <v>0</v>
      </c>
      <c r="J54" s="234"/>
      <c r="K54" s="231"/>
    </row>
    <row r="55" spans="1:11" ht="48" customHeight="1">
      <c r="A55" s="283"/>
      <c r="B55" s="284"/>
      <c r="C55" s="122" t="s">
        <v>146</v>
      </c>
      <c r="D55" s="112"/>
      <c r="E55" s="112"/>
      <c r="F55" s="112"/>
      <c r="G55" s="112"/>
      <c r="H55" s="112"/>
      <c r="I55" s="112"/>
      <c r="J55" s="112"/>
      <c r="K55" s="113"/>
    </row>
    <row r="56" spans="1:11">
      <c r="A56" s="283"/>
      <c r="B56" s="284"/>
      <c r="C56" s="19" t="s">
        <v>34</v>
      </c>
      <c r="D56" s="101"/>
      <c r="E56" s="101"/>
      <c r="F56" s="101"/>
      <c r="G56" s="109">
        <v>1</v>
      </c>
      <c r="H56" s="120" t="s">
        <v>128</v>
      </c>
      <c r="I56" s="66">
        <v>0</v>
      </c>
      <c r="J56" s="63"/>
      <c r="K56" s="69">
        <f t="shared" si="0"/>
        <v>0</v>
      </c>
    </row>
    <row r="57" spans="1:11" ht="47" customHeight="1">
      <c r="A57" s="283"/>
      <c r="B57" s="284"/>
      <c r="C57" s="122" t="s">
        <v>147</v>
      </c>
      <c r="D57" s="112"/>
      <c r="E57" s="112"/>
      <c r="F57" s="123"/>
      <c r="G57" s="112"/>
      <c r="H57" s="112"/>
      <c r="I57" s="112"/>
      <c r="J57" s="112"/>
      <c r="K57" s="113"/>
    </row>
    <row r="58" spans="1:11">
      <c r="A58" s="285"/>
      <c r="B58" s="286"/>
      <c r="C58" s="19"/>
      <c r="D58" s="101"/>
      <c r="E58" s="101"/>
      <c r="F58" s="101"/>
      <c r="G58" s="63">
        <v>1</v>
      </c>
      <c r="H58" s="23" t="s">
        <v>128</v>
      </c>
      <c r="I58" s="66">
        <v>0</v>
      </c>
      <c r="J58" s="63"/>
      <c r="K58" s="22">
        <f t="shared" si="0"/>
        <v>0</v>
      </c>
    </row>
    <row r="59" spans="1:11">
      <c r="C59" s="224"/>
    </row>
    <row r="61" spans="1:11">
      <c r="C61" s="3" t="s">
        <v>166</v>
      </c>
    </row>
    <row r="62" spans="1:11">
      <c r="C62" s="3"/>
    </row>
    <row r="63" spans="1:11">
      <c r="C63" s="3" t="s">
        <v>17</v>
      </c>
    </row>
  </sheetData>
  <mergeCells count="14">
    <mergeCell ref="G1:I1"/>
    <mergeCell ref="A2:K2"/>
    <mergeCell ref="C3:D3"/>
    <mergeCell ref="D35:J35"/>
    <mergeCell ref="D39:G39"/>
    <mergeCell ref="A38:B58"/>
    <mergeCell ref="A4:K5"/>
    <mergeCell ref="D43:G43"/>
    <mergeCell ref="A13:A36"/>
    <mergeCell ref="C11:J11"/>
    <mergeCell ref="C10:J10"/>
    <mergeCell ref="B13:B35"/>
    <mergeCell ref="H15:H34"/>
    <mergeCell ref="D41:G41"/>
  </mergeCells>
  <dataValidations count="1">
    <dataValidation type="custom" allowBlank="1" showInputMessage="1" showErrorMessage="1" sqref="L2:GT2" xr:uid="{00000000-0002-0000-0300-000000000000}"/>
  </dataValidations>
  <pageMargins left="0.7" right="0.7" top="0.75" bottom="0.75" header="0.3" footer="0.3"/>
  <pageSetup paperSize="8" scale="8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0F00B-7F08-47C2-9889-0B2E7A9A49D2}">
  <dimension ref="A1:K60"/>
  <sheetViews>
    <sheetView topLeftCell="A15" zoomScale="77" zoomScaleNormal="100" workbookViewId="0">
      <selection activeCell="D36" sqref="D36"/>
    </sheetView>
  </sheetViews>
  <sheetFormatPr baseColWidth="10" defaultRowHeight="14.5"/>
  <cols>
    <col min="3" max="3" width="46" customWidth="1"/>
    <col min="4" max="4" width="21.453125" customWidth="1"/>
    <col min="5" max="5" width="33.26953125" customWidth="1"/>
    <col min="6" max="6" width="26.7265625" customWidth="1"/>
    <col min="7" max="7" width="72.453125" customWidth="1"/>
  </cols>
  <sheetData>
    <row r="1" spans="1:11" ht="48" customHeight="1">
      <c r="A1" s="276" t="s">
        <v>267</v>
      </c>
      <c r="B1" s="276"/>
      <c r="C1" s="276"/>
      <c r="D1" s="276"/>
      <c r="E1" s="276"/>
      <c r="F1" s="276"/>
      <c r="G1" s="276"/>
      <c r="H1" s="276"/>
      <c r="I1" s="276"/>
      <c r="J1" s="276"/>
      <c r="K1" s="276"/>
    </row>
    <row r="2" spans="1:11" ht="138.75" customHeight="1">
      <c r="A2" s="276"/>
      <c r="B2" s="276"/>
      <c r="C2" s="276"/>
      <c r="D2" s="276"/>
      <c r="E2" s="276"/>
      <c r="F2" s="276"/>
      <c r="G2" s="276"/>
      <c r="H2" s="276"/>
      <c r="I2" s="276"/>
      <c r="J2" s="276"/>
      <c r="K2" s="276"/>
    </row>
    <row r="3" spans="1:11" ht="15" customHeight="1">
      <c r="A3" s="302" t="s">
        <v>275</v>
      </c>
      <c r="B3" s="302"/>
      <c r="C3" s="302"/>
      <c r="D3" s="302"/>
      <c r="E3" s="302"/>
      <c r="F3" s="302"/>
      <c r="G3" s="302"/>
      <c r="H3" s="302"/>
      <c r="I3" s="302"/>
      <c r="J3" s="302"/>
      <c r="K3" s="302"/>
    </row>
    <row r="4" spans="1:11" ht="118.5" customHeight="1">
      <c r="A4" s="302"/>
      <c r="B4" s="302"/>
      <c r="C4" s="302"/>
      <c r="D4" s="302"/>
      <c r="E4" s="302"/>
      <c r="F4" s="302"/>
      <c r="G4" s="302"/>
      <c r="H4" s="302"/>
      <c r="I4" s="302"/>
      <c r="J4" s="302"/>
      <c r="K4" s="302"/>
    </row>
    <row r="5" spans="1:11">
      <c r="A5" s="55"/>
      <c r="B5" s="55"/>
      <c r="C5" s="11"/>
      <c r="D5" s="56"/>
      <c r="E5" s="12"/>
      <c r="F5" s="13"/>
      <c r="G5" s="17"/>
    </row>
    <row r="6" spans="1:11">
      <c r="A6" s="55"/>
      <c r="B6" s="55"/>
      <c r="C6" s="131" t="s">
        <v>76</v>
      </c>
      <c r="D6" s="56"/>
      <c r="E6" s="12"/>
      <c r="F6" s="13"/>
      <c r="G6" s="17"/>
    </row>
    <row r="7" spans="1:11">
      <c r="A7" s="55"/>
      <c r="B7" s="55"/>
      <c r="C7" s="38" t="s">
        <v>273</v>
      </c>
      <c r="D7" s="37"/>
      <c r="E7" s="37"/>
      <c r="F7" s="37"/>
      <c r="G7" s="37"/>
    </row>
    <row r="8" spans="1:11">
      <c r="A8" s="55"/>
      <c r="B8" s="55"/>
      <c r="C8" s="38" t="s">
        <v>155</v>
      </c>
      <c r="D8" s="56"/>
      <c r="E8" s="12"/>
      <c r="F8" s="13"/>
      <c r="G8" s="17"/>
    </row>
    <row r="9" spans="1:11">
      <c r="A9" s="55"/>
      <c r="B9" s="55"/>
      <c r="C9" s="295" t="s">
        <v>191</v>
      </c>
      <c r="D9" s="295"/>
      <c r="E9" s="295"/>
      <c r="F9" s="295"/>
      <c r="G9" s="17"/>
    </row>
    <row r="10" spans="1:11">
      <c r="A10" s="55"/>
      <c r="B10" s="55"/>
      <c r="C10" s="295" t="s">
        <v>190</v>
      </c>
      <c r="D10" s="295"/>
      <c r="E10" s="295"/>
      <c r="F10" s="295"/>
      <c r="G10" s="17"/>
    </row>
    <row r="11" spans="1:11">
      <c r="A11" s="55"/>
      <c r="B11" s="55"/>
      <c r="C11" s="14"/>
      <c r="D11" s="56"/>
      <c r="E11" s="12"/>
      <c r="F11" s="13"/>
      <c r="G11" s="17"/>
    </row>
    <row r="15" spans="1:11" ht="130">
      <c r="A15" s="293" t="s">
        <v>135</v>
      </c>
      <c r="B15" s="296" t="s">
        <v>137</v>
      </c>
      <c r="C15" s="105" t="s">
        <v>75</v>
      </c>
      <c r="D15" s="105" t="s">
        <v>38</v>
      </c>
      <c r="E15" s="105" t="s">
        <v>39</v>
      </c>
      <c r="F15" s="105" t="s">
        <v>42</v>
      </c>
      <c r="G15" s="105" t="s">
        <v>43</v>
      </c>
      <c r="H15" s="105" t="s">
        <v>125</v>
      </c>
      <c r="I15" s="105" t="s">
        <v>133</v>
      </c>
      <c r="J15" s="105" t="s">
        <v>44</v>
      </c>
      <c r="K15" s="105" t="s">
        <v>40</v>
      </c>
    </row>
    <row r="16" spans="1:11" ht="30" customHeight="1">
      <c r="A16" s="294"/>
      <c r="B16" s="297"/>
      <c r="C16" s="89" t="s">
        <v>148</v>
      </c>
      <c r="D16" s="90"/>
      <c r="E16" s="91"/>
      <c r="F16" s="91"/>
      <c r="G16" s="92"/>
      <c r="H16" s="92"/>
      <c r="I16" s="96"/>
      <c r="J16" s="97"/>
      <c r="K16" s="95"/>
    </row>
    <row r="17" spans="1:11">
      <c r="A17" s="294"/>
      <c r="B17" s="297"/>
      <c r="C17" s="85"/>
      <c r="D17" s="86"/>
      <c r="E17" s="87"/>
      <c r="F17" s="87"/>
      <c r="G17" s="124"/>
      <c r="H17" s="299" t="s">
        <v>132</v>
      </c>
      <c r="I17" s="128">
        <v>0</v>
      </c>
      <c r="J17" s="88"/>
      <c r="K17" s="69">
        <f>G17*I17</f>
        <v>0</v>
      </c>
    </row>
    <row r="18" spans="1:11">
      <c r="A18" s="294"/>
      <c r="B18" s="297"/>
      <c r="C18" s="50"/>
      <c r="D18" s="20"/>
      <c r="E18" s="18"/>
      <c r="F18" s="18"/>
      <c r="G18" s="125"/>
      <c r="H18" s="300"/>
      <c r="I18" s="129">
        <v>0</v>
      </c>
      <c r="J18" s="21"/>
      <c r="K18" s="22">
        <f>G18*I18</f>
        <v>0</v>
      </c>
    </row>
    <row r="19" spans="1:11" ht="25.5" customHeight="1">
      <c r="A19" s="294"/>
      <c r="B19" s="297"/>
      <c r="C19" s="89" t="s">
        <v>149</v>
      </c>
      <c r="D19" s="90"/>
      <c r="E19" s="91"/>
      <c r="F19" s="91"/>
      <c r="G19" s="92"/>
      <c r="H19" s="300"/>
      <c r="I19" s="93"/>
      <c r="J19" s="94"/>
      <c r="K19" s="95"/>
    </row>
    <row r="20" spans="1:11">
      <c r="A20" s="294"/>
      <c r="B20" s="297"/>
      <c r="C20" s="85"/>
      <c r="D20" s="86"/>
      <c r="E20" s="87"/>
      <c r="F20" s="87"/>
      <c r="G20" s="124"/>
      <c r="H20" s="300"/>
      <c r="I20" s="128">
        <v>0</v>
      </c>
      <c r="J20" s="88"/>
      <c r="K20" s="69">
        <f>G20*I20</f>
        <v>0</v>
      </c>
    </row>
    <row r="21" spans="1:11">
      <c r="A21" s="294"/>
      <c r="B21" s="297"/>
      <c r="C21" s="50"/>
      <c r="D21" s="20"/>
      <c r="E21" s="18"/>
      <c r="F21" s="18"/>
      <c r="G21" s="125"/>
      <c r="H21" s="300"/>
      <c r="I21" s="129">
        <v>0</v>
      </c>
      <c r="J21" s="21"/>
      <c r="K21" s="22">
        <f>G21*I21</f>
        <v>0</v>
      </c>
    </row>
    <row r="22" spans="1:11" ht="33" customHeight="1">
      <c r="A22" s="294"/>
      <c r="B22" s="297"/>
      <c r="C22" s="89" t="s">
        <v>150</v>
      </c>
      <c r="D22" s="90"/>
      <c r="E22" s="91"/>
      <c r="F22" s="91"/>
      <c r="G22" s="92"/>
      <c r="H22" s="300"/>
      <c r="I22" s="93"/>
      <c r="J22" s="94"/>
      <c r="K22" s="95"/>
    </row>
    <row r="23" spans="1:11">
      <c r="A23" s="294"/>
      <c r="B23" s="297"/>
      <c r="C23" s="85"/>
      <c r="D23" s="86"/>
      <c r="E23" s="87"/>
      <c r="F23" s="87"/>
      <c r="G23" s="124"/>
      <c r="H23" s="300"/>
      <c r="I23" s="128">
        <v>0</v>
      </c>
      <c r="J23" s="88"/>
      <c r="K23" s="69">
        <f>G23*I23</f>
        <v>0</v>
      </c>
    </row>
    <row r="24" spans="1:11">
      <c r="A24" s="294"/>
      <c r="B24" s="297"/>
      <c r="C24" s="50"/>
      <c r="D24" s="20"/>
      <c r="E24" s="18"/>
      <c r="F24" s="18"/>
      <c r="G24" s="125"/>
      <c r="H24" s="300"/>
      <c r="I24" s="129">
        <v>0</v>
      </c>
      <c r="J24" s="21"/>
      <c r="K24" s="22">
        <f>G24*I24</f>
        <v>0</v>
      </c>
    </row>
    <row r="25" spans="1:11">
      <c r="A25" s="294"/>
      <c r="B25" s="297"/>
      <c r="C25" s="70" t="s">
        <v>41</v>
      </c>
      <c r="D25" s="71"/>
      <c r="E25" s="71"/>
      <c r="F25" s="71"/>
      <c r="G25" s="72"/>
      <c r="H25" s="300"/>
      <c r="I25" s="73"/>
      <c r="J25" s="74"/>
      <c r="K25" s="75"/>
    </row>
    <row r="26" spans="1:11">
      <c r="A26" s="294"/>
      <c r="B26" s="297"/>
      <c r="C26" s="76"/>
      <c r="D26" s="102"/>
      <c r="E26" s="102"/>
      <c r="F26" s="102"/>
      <c r="G26" s="126"/>
      <c r="H26" s="300"/>
      <c r="I26" s="130">
        <v>0</v>
      </c>
      <c r="J26" s="77"/>
      <c r="K26" s="78">
        <f>I26</f>
        <v>0</v>
      </c>
    </row>
    <row r="27" spans="1:11" ht="36.75" customHeight="1">
      <c r="A27" s="294"/>
      <c r="B27" s="297"/>
      <c r="C27" s="173" t="s">
        <v>291</v>
      </c>
      <c r="D27" s="226"/>
      <c r="E27" s="226"/>
      <c r="F27" s="226"/>
      <c r="G27" s="225"/>
      <c r="H27" s="300"/>
      <c r="I27" s="83"/>
      <c r="J27" s="81"/>
      <c r="K27" s="84"/>
    </row>
    <row r="28" spans="1:11">
      <c r="A28" s="294"/>
      <c r="B28" s="297"/>
      <c r="C28" s="68"/>
      <c r="D28" s="100"/>
      <c r="E28" s="100"/>
      <c r="F28" s="100"/>
      <c r="G28" s="124"/>
      <c r="H28" s="300"/>
      <c r="I28" s="128">
        <v>0</v>
      </c>
      <c r="J28" s="79"/>
      <c r="K28" s="69">
        <f>G28*I28</f>
        <v>0</v>
      </c>
    </row>
    <row r="29" spans="1:11">
      <c r="A29" s="294"/>
      <c r="B29" s="297"/>
      <c r="C29" s="51"/>
      <c r="D29" s="101"/>
      <c r="E29" s="101"/>
      <c r="F29" s="101"/>
      <c r="G29" s="125"/>
      <c r="H29" s="300"/>
      <c r="I29" s="129">
        <v>0</v>
      </c>
      <c r="J29" s="24"/>
      <c r="K29" s="22">
        <f>G29*I29</f>
        <v>0</v>
      </c>
    </row>
    <row r="30" spans="1:11">
      <c r="A30" s="294"/>
      <c r="B30" s="297"/>
      <c r="C30" s="70" t="s">
        <v>29</v>
      </c>
      <c r="D30" s="81"/>
      <c r="E30" s="81"/>
      <c r="F30" s="81"/>
      <c r="G30" s="82"/>
      <c r="H30" s="300"/>
      <c r="I30" s="83"/>
      <c r="J30" s="81" t="s">
        <v>34</v>
      </c>
      <c r="K30" s="84"/>
    </row>
    <row r="31" spans="1:11">
      <c r="A31" s="294"/>
      <c r="B31" s="297"/>
      <c r="C31" s="68"/>
      <c r="D31" s="102"/>
      <c r="E31" s="102"/>
      <c r="F31" s="102"/>
      <c r="G31" s="127" t="s">
        <v>129</v>
      </c>
      <c r="H31" s="300"/>
      <c r="I31" s="128">
        <v>0</v>
      </c>
      <c r="J31" s="79"/>
      <c r="K31" s="69">
        <f>I31</f>
        <v>0</v>
      </c>
    </row>
    <row r="32" spans="1:11">
      <c r="A32" s="294"/>
      <c r="B32" s="297"/>
      <c r="C32" s="70" t="s">
        <v>120</v>
      </c>
      <c r="D32" s="81"/>
      <c r="E32" s="81"/>
      <c r="F32" s="81"/>
      <c r="G32" s="82"/>
      <c r="H32" s="300"/>
      <c r="I32" s="83"/>
      <c r="J32" s="81"/>
      <c r="K32" s="84"/>
    </row>
    <row r="33" spans="1:11">
      <c r="A33" s="294"/>
      <c r="B33" s="297"/>
      <c r="C33" s="76"/>
      <c r="D33" s="102"/>
      <c r="E33" s="102"/>
      <c r="F33" s="102"/>
      <c r="G33" s="186"/>
      <c r="H33" s="300"/>
      <c r="I33" s="128">
        <v>0</v>
      </c>
      <c r="J33" s="79"/>
      <c r="K33" s="69">
        <f>G33*I33</f>
        <v>0</v>
      </c>
    </row>
    <row r="34" spans="1:11">
      <c r="A34" s="294"/>
      <c r="B34" s="283"/>
      <c r="C34" s="189"/>
      <c r="D34" s="102"/>
      <c r="E34" s="102"/>
      <c r="F34" s="102"/>
      <c r="G34" s="190"/>
      <c r="H34" s="300"/>
      <c r="I34" s="128">
        <v>0</v>
      </c>
      <c r="J34" s="187"/>
      <c r="K34" s="69">
        <f>G34*I34</f>
        <v>0</v>
      </c>
    </row>
    <row r="35" spans="1:11">
      <c r="A35" s="294"/>
      <c r="B35" s="283"/>
      <c r="C35" s="173" t="s">
        <v>208</v>
      </c>
      <c r="D35" s="72"/>
      <c r="E35" s="72"/>
      <c r="F35" s="72"/>
      <c r="G35" s="188"/>
      <c r="H35" s="300"/>
      <c r="I35" s="83"/>
      <c r="J35" s="81"/>
      <c r="K35" s="84"/>
    </row>
    <row r="36" spans="1:11">
      <c r="A36" s="294"/>
      <c r="B36" s="297"/>
      <c r="C36" s="76"/>
      <c r="D36" s="115"/>
      <c r="E36" s="115"/>
      <c r="F36" s="115"/>
      <c r="G36" s="186"/>
      <c r="H36" s="301"/>
      <c r="I36" s="128">
        <v>0</v>
      </c>
      <c r="J36" s="187"/>
      <c r="K36" s="69">
        <f>G36*I36</f>
        <v>0</v>
      </c>
    </row>
    <row r="37" spans="1:11">
      <c r="A37" s="294"/>
      <c r="B37" s="298"/>
      <c r="C37" s="52" t="s">
        <v>134</v>
      </c>
      <c r="D37" s="279"/>
      <c r="E37" s="279"/>
      <c r="F37" s="279"/>
      <c r="G37" s="279"/>
      <c r="H37" s="279"/>
      <c r="I37" s="279"/>
      <c r="J37" s="279"/>
      <c r="K37" s="98">
        <f>SUM(K16:K33)</f>
        <v>0</v>
      </c>
    </row>
    <row r="38" spans="1:11">
      <c r="A38" s="294"/>
      <c r="B38" s="132"/>
      <c r="C38" s="133"/>
      <c r="D38" s="134"/>
      <c r="E38" s="134"/>
      <c r="F38" s="134"/>
      <c r="G38" s="134"/>
      <c r="H38" s="134"/>
      <c r="I38" s="134"/>
      <c r="J38" s="134"/>
      <c r="K38" s="135"/>
    </row>
    <row r="39" spans="1:11" ht="18.5">
      <c r="A39" s="53"/>
      <c r="B39" s="54"/>
      <c r="C39" s="54"/>
      <c r="D39" s="54"/>
      <c r="E39" s="54"/>
      <c r="F39" s="54"/>
      <c r="G39" s="54"/>
      <c r="H39" s="54"/>
      <c r="I39" s="54"/>
      <c r="J39" s="54"/>
      <c r="K39" s="54"/>
    </row>
    <row r="40" spans="1:11" ht="130">
      <c r="A40" s="281" t="s">
        <v>136</v>
      </c>
      <c r="B40" s="282"/>
      <c r="C40" s="104"/>
      <c r="D40" s="104"/>
      <c r="E40" s="104"/>
      <c r="F40" s="105" t="s">
        <v>42</v>
      </c>
      <c r="G40" s="105" t="s">
        <v>43</v>
      </c>
      <c r="H40" s="105" t="s">
        <v>125</v>
      </c>
      <c r="I40" s="105" t="s">
        <v>131</v>
      </c>
      <c r="J40" s="105" t="s">
        <v>44</v>
      </c>
      <c r="K40" s="106" t="s">
        <v>40</v>
      </c>
    </row>
    <row r="41" spans="1:11">
      <c r="A41" s="283"/>
      <c r="B41" s="284"/>
      <c r="C41" s="110" t="s">
        <v>169</v>
      </c>
      <c r="D41" s="280"/>
      <c r="E41" s="280"/>
      <c r="F41" s="280"/>
      <c r="G41" s="280"/>
      <c r="H41" s="111"/>
      <c r="I41" s="112"/>
      <c r="J41" s="112"/>
      <c r="K41" s="113"/>
    </row>
    <row r="42" spans="1:11" ht="33" customHeight="1">
      <c r="A42" s="283"/>
      <c r="B42" s="284"/>
      <c r="C42" s="114" t="s">
        <v>171</v>
      </c>
      <c r="D42" s="115"/>
      <c r="E42" s="115"/>
      <c r="F42" s="116" t="s">
        <v>127</v>
      </c>
      <c r="G42" s="117">
        <v>1</v>
      </c>
      <c r="H42" s="116" t="s">
        <v>126</v>
      </c>
      <c r="I42" s="99">
        <v>0</v>
      </c>
      <c r="J42" s="117"/>
      <c r="K42" s="78">
        <f>G42*I42</f>
        <v>0</v>
      </c>
    </row>
    <row r="43" spans="1:11">
      <c r="A43" s="283"/>
      <c r="B43" s="284"/>
      <c r="C43" s="110" t="s">
        <v>170</v>
      </c>
      <c r="D43" s="280"/>
      <c r="E43" s="280"/>
      <c r="F43" s="280"/>
      <c r="G43" s="280"/>
      <c r="H43" s="111"/>
      <c r="I43" s="112"/>
      <c r="J43" s="112"/>
      <c r="K43" s="113"/>
    </row>
    <row r="44" spans="1:11" ht="37.5" customHeight="1">
      <c r="A44" s="283"/>
      <c r="B44" s="284"/>
      <c r="C44" s="180" t="s">
        <v>172</v>
      </c>
      <c r="D44" s="181"/>
      <c r="E44" s="181"/>
      <c r="F44" s="116" t="s">
        <v>127</v>
      </c>
      <c r="G44" s="117">
        <v>1</v>
      </c>
      <c r="H44" s="116" t="s">
        <v>126</v>
      </c>
      <c r="I44" s="99">
        <v>0</v>
      </c>
      <c r="J44" s="117"/>
      <c r="K44" s="78">
        <f>G44*I44</f>
        <v>0</v>
      </c>
    </row>
    <row r="45" spans="1:11">
      <c r="A45" s="283"/>
      <c r="B45" s="284"/>
      <c r="C45" s="110" t="s">
        <v>124</v>
      </c>
      <c r="D45" s="280"/>
      <c r="E45" s="280"/>
      <c r="F45" s="280"/>
      <c r="G45" s="280"/>
      <c r="H45" s="111"/>
      <c r="I45" s="112"/>
      <c r="J45" s="112"/>
      <c r="K45" s="113"/>
    </row>
    <row r="46" spans="1:11" ht="42.75" customHeight="1">
      <c r="A46" s="283"/>
      <c r="B46" s="284"/>
      <c r="C46" s="114" t="s">
        <v>173</v>
      </c>
      <c r="D46" s="115"/>
      <c r="E46" s="115"/>
      <c r="F46" s="116" t="s">
        <v>127</v>
      </c>
      <c r="G46" s="117">
        <v>1</v>
      </c>
      <c r="H46" s="116" t="s">
        <v>126</v>
      </c>
      <c r="I46" s="99">
        <v>0</v>
      </c>
      <c r="J46" s="117"/>
      <c r="K46" s="78">
        <f>G46*I46</f>
        <v>0</v>
      </c>
    </row>
    <row r="47" spans="1:11">
      <c r="A47" s="283"/>
      <c r="B47" s="284"/>
      <c r="C47" s="110" t="s">
        <v>119</v>
      </c>
      <c r="D47" s="112"/>
      <c r="E47" s="112"/>
      <c r="F47" s="112"/>
      <c r="G47" s="112"/>
      <c r="H47" s="112"/>
      <c r="I47" s="112"/>
      <c r="J47" s="112"/>
      <c r="K47" s="113"/>
    </row>
    <row r="48" spans="1:11">
      <c r="A48" s="283"/>
      <c r="B48" s="284"/>
      <c r="C48" s="107" t="s">
        <v>205</v>
      </c>
      <c r="D48" s="100"/>
      <c r="E48" s="100"/>
      <c r="F48" s="108" t="s">
        <v>122</v>
      </c>
      <c r="G48" s="109">
        <v>1</v>
      </c>
      <c r="H48" s="108" t="s">
        <v>128</v>
      </c>
      <c r="I48" s="80">
        <v>0</v>
      </c>
      <c r="J48" s="109"/>
      <c r="K48" s="69">
        <f t="shared" ref="K48:K60" si="0">G48*I48</f>
        <v>0</v>
      </c>
    </row>
    <row r="49" spans="1:11">
      <c r="A49" s="283"/>
      <c r="B49" s="284"/>
      <c r="C49" s="103" t="s">
        <v>206</v>
      </c>
      <c r="D49" s="100"/>
      <c r="E49" s="100"/>
      <c r="F49" s="23" t="s">
        <v>122</v>
      </c>
      <c r="G49" s="63">
        <v>1</v>
      </c>
      <c r="H49" s="23" t="s">
        <v>128</v>
      </c>
      <c r="I49" s="65">
        <v>0</v>
      </c>
      <c r="J49" s="63"/>
      <c r="K49" s="22">
        <f t="shared" si="0"/>
        <v>0</v>
      </c>
    </row>
    <row r="50" spans="1:11">
      <c r="A50" s="283"/>
      <c r="B50" s="284"/>
      <c r="C50" s="103" t="s">
        <v>207</v>
      </c>
      <c r="D50" s="100"/>
      <c r="E50" s="100"/>
      <c r="F50" s="23" t="s">
        <v>123</v>
      </c>
      <c r="G50" s="63">
        <v>1</v>
      </c>
      <c r="H50" s="23" t="s">
        <v>128</v>
      </c>
      <c r="I50" s="65">
        <v>0</v>
      </c>
      <c r="J50" s="63"/>
      <c r="K50" s="22">
        <f t="shared" si="0"/>
        <v>0</v>
      </c>
    </row>
    <row r="51" spans="1:11">
      <c r="A51" s="283"/>
      <c r="B51" s="284"/>
      <c r="C51" s="103" t="s">
        <v>121</v>
      </c>
      <c r="D51" s="100"/>
      <c r="E51" s="100"/>
      <c r="F51" s="23" t="s">
        <v>123</v>
      </c>
      <c r="G51" s="63">
        <v>1</v>
      </c>
      <c r="H51" s="23" t="s">
        <v>128</v>
      </c>
      <c r="I51" s="65">
        <v>0</v>
      </c>
      <c r="J51" s="63"/>
      <c r="K51" s="22">
        <f t="shared" si="0"/>
        <v>0</v>
      </c>
    </row>
    <row r="52" spans="1:11">
      <c r="A52" s="283"/>
      <c r="B52" s="284"/>
      <c r="C52" s="110" t="s">
        <v>130</v>
      </c>
      <c r="D52" s="112"/>
      <c r="E52" s="112"/>
      <c r="F52" s="112"/>
      <c r="G52" s="112"/>
      <c r="H52" s="112"/>
      <c r="I52" s="112"/>
      <c r="J52" s="112"/>
      <c r="K52" s="121" t="s">
        <v>34</v>
      </c>
    </row>
    <row r="53" spans="1:11" ht="12.75" customHeight="1">
      <c r="A53" s="283"/>
      <c r="B53" s="284"/>
      <c r="C53" s="118" t="s">
        <v>25</v>
      </c>
      <c r="D53" s="101"/>
      <c r="E53" s="101"/>
      <c r="F53" s="120" t="s">
        <v>129</v>
      </c>
      <c r="G53" s="119">
        <v>1</v>
      </c>
      <c r="H53" s="120" t="s">
        <v>126</v>
      </c>
      <c r="I53" s="66">
        <v>0</v>
      </c>
      <c r="J53" s="119"/>
      <c r="K53" s="67">
        <f t="shared" si="0"/>
        <v>0</v>
      </c>
    </row>
    <row r="54" spans="1:11">
      <c r="A54" s="283"/>
      <c r="B54" s="284"/>
      <c r="C54" s="230" t="s">
        <v>264</v>
      </c>
      <c r="D54" s="229"/>
      <c r="E54" s="229"/>
      <c r="F54" s="229"/>
      <c r="G54" s="229"/>
      <c r="H54" s="229"/>
      <c r="I54" s="229"/>
      <c r="J54" s="229"/>
      <c r="K54" s="228"/>
    </row>
    <row r="55" spans="1:11">
      <c r="A55" s="283"/>
      <c r="B55" s="284"/>
      <c r="C55" s="218" t="s">
        <v>265</v>
      </c>
      <c r="D55" s="232"/>
      <c r="E55" s="232"/>
      <c r="F55" s="233" t="s">
        <v>274</v>
      </c>
      <c r="G55" s="234">
        <v>1</v>
      </c>
      <c r="H55" s="120" t="s">
        <v>126</v>
      </c>
      <c r="I55" s="66">
        <v>0</v>
      </c>
      <c r="J55" s="234"/>
      <c r="K55" s="67">
        <f t="shared" si="0"/>
        <v>0</v>
      </c>
    </row>
    <row r="56" spans="1:11">
      <c r="A56" s="283"/>
      <c r="B56" s="284"/>
      <c r="C56" s="218" t="s">
        <v>266</v>
      </c>
      <c r="D56" s="232"/>
      <c r="E56" s="232"/>
      <c r="F56" s="233" t="s">
        <v>274</v>
      </c>
      <c r="G56" s="234">
        <v>1</v>
      </c>
      <c r="H56" s="120" t="s">
        <v>126</v>
      </c>
      <c r="I56" s="66">
        <v>0</v>
      </c>
      <c r="J56" s="234"/>
      <c r="K56" s="67">
        <f t="shared" si="0"/>
        <v>0</v>
      </c>
    </row>
    <row r="57" spans="1:11" ht="24.75" customHeight="1">
      <c r="A57" s="283"/>
      <c r="B57" s="284"/>
      <c r="C57" s="122" t="s">
        <v>146</v>
      </c>
      <c r="D57" s="112"/>
      <c r="E57" s="112"/>
      <c r="F57" s="112"/>
      <c r="G57" s="112"/>
      <c r="H57" s="112"/>
      <c r="I57" s="112"/>
      <c r="J57" s="112"/>
      <c r="K57" s="113"/>
    </row>
    <row r="58" spans="1:11">
      <c r="A58" s="283"/>
      <c r="B58" s="284"/>
      <c r="C58" s="19" t="s">
        <v>34</v>
      </c>
      <c r="D58" s="101"/>
      <c r="E58" s="101"/>
      <c r="F58" s="101"/>
      <c r="G58" s="109">
        <v>1</v>
      </c>
      <c r="H58" s="120" t="s">
        <v>128</v>
      </c>
      <c r="I58" s="66">
        <v>0</v>
      </c>
      <c r="J58" s="63"/>
      <c r="K58" s="69">
        <f t="shared" si="0"/>
        <v>0</v>
      </c>
    </row>
    <row r="59" spans="1:11" ht="30.75" customHeight="1">
      <c r="A59" s="283"/>
      <c r="B59" s="284"/>
      <c r="C59" s="122" t="s">
        <v>147</v>
      </c>
      <c r="D59" s="112"/>
      <c r="E59" s="112"/>
      <c r="F59" s="123"/>
      <c r="G59" s="112"/>
      <c r="H59" s="112"/>
      <c r="I59" s="112"/>
      <c r="J59" s="112"/>
      <c r="K59" s="113"/>
    </row>
    <row r="60" spans="1:11">
      <c r="A60" s="285"/>
      <c r="B60" s="286"/>
      <c r="C60" s="19" t="s">
        <v>277</v>
      </c>
      <c r="D60" s="101"/>
      <c r="E60" s="101"/>
      <c r="F60" s="101"/>
      <c r="G60" s="63">
        <v>1</v>
      </c>
      <c r="H60" s="23" t="s">
        <v>128</v>
      </c>
      <c r="I60" s="227">
        <v>0</v>
      </c>
      <c r="J60" s="63"/>
      <c r="K60" s="22">
        <f t="shared" si="0"/>
        <v>0</v>
      </c>
    </row>
  </sheetData>
  <mergeCells count="12">
    <mergeCell ref="A1:K2"/>
    <mergeCell ref="A3:K4"/>
    <mergeCell ref="H17:H36"/>
    <mergeCell ref="D37:J37"/>
    <mergeCell ref="A40:B60"/>
    <mergeCell ref="D41:G41"/>
    <mergeCell ref="D43:G43"/>
    <mergeCell ref="D45:G45"/>
    <mergeCell ref="C9:F9"/>
    <mergeCell ref="C10:F10"/>
    <mergeCell ref="A15:A38"/>
    <mergeCell ref="B15:B3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58638-FE0C-4149-99F5-04EE5F72C1FE}">
  <dimension ref="A1:K60"/>
  <sheetViews>
    <sheetView topLeftCell="A16" zoomScale="85" zoomScaleNormal="85" workbookViewId="0">
      <selection activeCell="C29" sqref="C29"/>
    </sheetView>
  </sheetViews>
  <sheetFormatPr baseColWidth="10" defaultRowHeight="14.5"/>
  <cols>
    <col min="3" max="3" width="54.1796875" customWidth="1"/>
    <col min="7" max="7" width="71.1796875" customWidth="1"/>
    <col min="11" max="11" width="36.26953125" customWidth="1"/>
  </cols>
  <sheetData>
    <row r="1" spans="1:11" ht="57" customHeight="1">
      <c r="A1" s="276" t="s">
        <v>267</v>
      </c>
      <c r="B1" s="276"/>
      <c r="C1" s="276"/>
      <c r="D1" s="276"/>
      <c r="E1" s="276"/>
      <c r="F1" s="276"/>
      <c r="G1" s="276"/>
      <c r="H1" s="276"/>
      <c r="I1" s="276"/>
      <c r="J1" s="276"/>
      <c r="K1" s="276"/>
    </row>
    <row r="2" spans="1:11" ht="76.5" customHeight="1">
      <c r="A2" s="276"/>
      <c r="B2" s="276"/>
      <c r="C2" s="276"/>
      <c r="D2" s="276"/>
      <c r="E2" s="276"/>
      <c r="F2" s="276"/>
      <c r="G2" s="276"/>
      <c r="H2" s="276"/>
      <c r="I2" s="276"/>
      <c r="J2" s="276"/>
      <c r="K2" s="276"/>
    </row>
    <row r="3" spans="1:11" ht="15" customHeight="1">
      <c r="A3" s="302" t="s">
        <v>276</v>
      </c>
      <c r="B3" s="302"/>
      <c r="C3" s="302"/>
      <c r="D3" s="302"/>
      <c r="E3" s="302"/>
      <c r="F3" s="302"/>
      <c r="G3" s="302"/>
      <c r="H3" s="302"/>
      <c r="I3" s="302"/>
      <c r="J3" s="302"/>
      <c r="K3" s="302"/>
    </row>
    <row r="4" spans="1:11" ht="92.25" customHeight="1">
      <c r="A4" s="302"/>
      <c r="B4" s="302"/>
      <c r="C4" s="302"/>
      <c r="D4" s="302"/>
      <c r="E4" s="302"/>
      <c r="F4" s="302"/>
      <c r="G4" s="302"/>
      <c r="H4" s="302"/>
      <c r="I4" s="302"/>
      <c r="J4" s="302"/>
      <c r="K4" s="302"/>
    </row>
    <row r="5" spans="1:11">
      <c r="A5" s="55"/>
      <c r="B5" s="55"/>
      <c r="C5" s="11"/>
      <c r="D5" s="56"/>
      <c r="E5" s="12"/>
      <c r="F5" s="13"/>
      <c r="G5" s="17"/>
    </row>
    <row r="6" spans="1:11">
      <c r="A6" s="55"/>
      <c r="B6" s="55"/>
      <c r="C6" s="131" t="s">
        <v>76</v>
      </c>
      <c r="D6" s="56"/>
      <c r="E6" s="12"/>
      <c r="F6" s="13"/>
      <c r="G6" s="17"/>
    </row>
    <row r="7" spans="1:11">
      <c r="A7" s="55"/>
      <c r="B7" s="55"/>
      <c r="C7" s="38" t="s">
        <v>273</v>
      </c>
      <c r="D7" s="37"/>
      <c r="E7" s="37"/>
      <c r="F7" s="37"/>
      <c r="G7" s="37"/>
    </row>
    <row r="8" spans="1:11">
      <c r="A8" s="55"/>
      <c r="B8" s="55"/>
      <c r="C8" s="38" t="s">
        <v>155</v>
      </c>
      <c r="D8" s="56"/>
      <c r="E8" s="12"/>
      <c r="F8" s="13"/>
      <c r="G8" s="17"/>
    </row>
    <row r="9" spans="1:11">
      <c r="A9" s="55"/>
      <c r="B9" s="55"/>
      <c r="C9" s="295" t="s">
        <v>191</v>
      </c>
      <c r="D9" s="295"/>
      <c r="E9" s="295"/>
      <c r="F9" s="295"/>
      <c r="G9" s="17"/>
    </row>
    <row r="10" spans="1:11">
      <c r="A10" s="55"/>
      <c r="B10" s="55"/>
      <c r="C10" s="295" t="s">
        <v>190</v>
      </c>
      <c r="D10" s="295"/>
      <c r="E10" s="295"/>
      <c r="F10" s="295"/>
      <c r="G10" s="17"/>
    </row>
    <row r="11" spans="1:11">
      <c r="A11" s="55"/>
      <c r="B11" s="55"/>
      <c r="C11" s="14"/>
      <c r="D11" s="56"/>
      <c r="E11" s="12"/>
      <c r="F11" s="13"/>
      <c r="G11" s="17"/>
    </row>
    <row r="15" spans="1:11" ht="130">
      <c r="A15" s="293" t="s">
        <v>135</v>
      </c>
      <c r="B15" s="296" t="s">
        <v>137</v>
      </c>
      <c r="C15" s="105" t="s">
        <v>75</v>
      </c>
      <c r="D15" s="105" t="s">
        <v>38</v>
      </c>
      <c r="E15" s="105" t="s">
        <v>39</v>
      </c>
      <c r="F15" s="105" t="s">
        <v>42</v>
      </c>
      <c r="G15" s="105" t="s">
        <v>43</v>
      </c>
      <c r="H15" s="105" t="s">
        <v>125</v>
      </c>
      <c r="I15" s="105" t="s">
        <v>133</v>
      </c>
      <c r="J15" s="105" t="s">
        <v>44</v>
      </c>
      <c r="K15" s="105" t="s">
        <v>40</v>
      </c>
    </row>
    <row r="16" spans="1:11" ht="54" customHeight="1">
      <c r="A16" s="294"/>
      <c r="B16" s="297"/>
      <c r="C16" s="89" t="s">
        <v>148</v>
      </c>
      <c r="D16" s="90"/>
      <c r="E16" s="91"/>
      <c r="F16" s="91"/>
      <c r="G16" s="92"/>
      <c r="H16" s="92"/>
      <c r="I16" s="96"/>
      <c r="J16" s="97"/>
      <c r="K16" s="95"/>
    </row>
    <row r="17" spans="1:11">
      <c r="A17" s="294"/>
      <c r="B17" s="297"/>
      <c r="C17" s="85"/>
      <c r="D17" s="86"/>
      <c r="E17" s="87"/>
      <c r="F17" s="87"/>
      <c r="G17" s="124"/>
      <c r="H17" s="299" t="s">
        <v>132</v>
      </c>
      <c r="I17" s="128">
        <v>0</v>
      </c>
      <c r="J17" s="88"/>
      <c r="K17" s="69">
        <f>G17*I17</f>
        <v>0</v>
      </c>
    </row>
    <row r="18" spans="1:11">
      <c r="A18" s="294"/>
      <c r="B18" s="297"/>
      <c r="C18" s="50"/>
      <c r="D18" s="20"/>
      <c r="E18" s="18"/>
      <c r="F18" s="18"/>
      <c r="G18" s="125"/>
      <c r="H18" s="300"/>
      <c r="I18" s="129">
        <v>0</v>
      </c>
      <c r="J18" s="21"/>
      <c r="K18" s="22">
        <f>G18*I18</f>
        <v>0</v>
      </c>
    </row>
    <row r="19" spans="1:11" ht="24.75" customHeight="1">
      <c r="A19" s="294"/>
      <c r="B19" s="297"/>
      <c r="C19" s="89" t="s">
        <v>149</v>
      </c>
      <c r="D19" s="90"/>
      <c r="E19" s="91"/>
      <c r="F19" s="91"/>
      <c r="G19" s="92"/>
      <c r="H19" s="300"/>
      <c r="I19" s="93"/>
      <c r="J19" s="94"/>
      <c r="K19" s="95"/>
    </row>
    <row r="20" spans="1:11">
      <c r="A20" s="294"/>
      <c r="B20" s="297"/>
      <c r="C20" s="85"/>
      <c r="D20" s="86"/>
      <c r="E20" s="87"/>
      <c r="F20" s="87"/>
      <c r="G20" s="124"/>
      <c r="H20" s="300"/>
      <c r="I20" s="128">
        <v>0</v>
      </c>
      <c r="J20" s="88"/>
      <c r="K20" s="69">
        <f>G20*I20</f>
        <v>0</v>
      </c>
    </row>
    <row r="21" spans="1:11">
      <c r="A21" s="294"/>
      <c r="B21" s="297"/>
      <c r="C21" s="50"/>
      <c r="D21" s="20"/>
      <c r="E21" s="18"/>
      <c r="F21" s="18"/>
      <c r="G21" s="125"/>
      <c r="H21" s="300"/>
      <c r="I21" s="129">
        <v>0</v>
      </c>
      <c r="J21" s="21"/>
      <c r="K21" s="22">
        <f>G21*I21</f>
        <v>0</v>
      </c>
    </row>
    <row r="22" spans="1:11" ht="29.25" customHeight="1">
      <c r="A22" s="294"/>
      <c r="B22" s="297"/>
      <c r="C22" s="89" t="s">
        <v>150</v>
      </c>
      <c r="D22" s="90"/>
      <c r="E22" s="91"/>
      <c r="F22" s="91"/>
      <c r="G22" s="92"/>
      <c r="H22" s="300"/>
      <c r="I22" s="93"/>
      <c r="J22" s="94"/>
      <c r="K22" s="95"/>
    </row>
    <row r="23" spans="1:11">
      <c r="A23" s="294"/>
      <c r="B23" s="297"/>
      <c r="C23" s="85"/>
      <c r="D23" s="86"/>
      <c r="E23" s="87"/>
      <c r="F23" s="87"/>
      <c r="G23" s="124"/>
      <c r="H23" s="300"/>
      <c r="I23" s="128">
        <v>0</v>
      </c>
      <c r="J23" s="88"/>
      <c r="K23" s="69">
        <f>G23*I23</f>
        <v>0</v>
      </c>
    </row>
    <row r="24" spans="1:11">
      <c r="A24" s="294"/>
      <c r="B24" s="297"/>
      <c r="C24" s="50"/>
      <c r="D24" s="20"/>
      <c r="E24" s="18"/>
      <c r="F24" s="18"/>
      <c r="G24" s="125"/>
      <c r="H24" s="300"/>
      <c r="I24" s="129">
        <v>0</v>
      </c>
      <c r="J24" s="21"/>
      <c r="K24" s="22">
        <f>G24*I24</f>
        <v>0</v>
      </c>
    </row>
    <row r="25" spans="1:11">
      <c r="A25" s="294"/>
      <c r="B25" s="297"/>
      <c r="C25" s="70" t="s">
        <v>41</v>
      </c>
      <c r="D25" s="71"/>
      <c r="E25" s="71"/>
      <c r="F25" s="71"/>
      <c r="G25" s="72"/>
      <c r="H25" s="300"/>
      <c r="I25" s="73"/>
      <c r="J25" s="74"/>
      <c r="K25" s="75"/>
    </row>
    <row r="26" spans="1:11">
      <c r="A26" s="294"/>
      <c r="B26" s="297"/>
      <c r="C26" s="76"/>
      <c r="D26" s="102"/>
      <c r="E26" s="102"/>
      <c r="F26" s="102"/>
      <c r="G26" s="126"/>
      <c r="H26" s="300"/>
      <c r="I26" s="130">
        <v>0</v>
      </c>
      <c r="J26" s="77"/>
      <c r="K26" s="78">
        <f>I26</f>
        <v>0</v>
      </c>
    </row>
    <row r="27" spans="1:11" ht="42" customHeight="1">
      <c r="A27" s="294"/>
      <c r="B27" s="297"/>
      <c r="C27" s="173" t="s">
        <v>291</v>
      </c>
      <c r="D27" s="81"/>
      <c r="E27" s="81"/>
      <c r="F27" s="81"/>
      <c r="G27" s="82"/>
      <c r="H27" s="300"/>
      <c r="I27" s="83"/>
      <c r="J27" s="81"/>
      <c r="K27" s="84"/>
    </row>
    <row r="28" spans="1:11">
      <c r="A28" s="294"/>
      <c r="B28" s="297"/>
      <c r="C28" s="68"/>
      <c r="D28" s="100"/>
      <c r="E28" s="100"/>
      <c r="F28" s="100"/>
      <c r="G28" s="124"/>
      <c r="H28" s="300"/>
      <c r="I28" s="128">
        <v>0</v>
      </c>
      <c r="J28" s="79"/>
      <c r="K28" s="69">
        <f>G28*I28</f>
        <v>0</v>
      </c>
    </row>
    <row r="29" spans="1:11">
      <c r="A29" s="294"/>
      <c r="B29" s="297"/>
      <c r="C29" s="51"/>
      <c r="D29" s="101"/>
      <c r="E29" s="101"/>
      <c r="F29" s="101"/>
      <c r="G29" s="125"/>
      <c r="H29" s="300"/>
      <c r="I29" s="129">
        <v>0</v>
      </c>
      <c r="J29" s="24"/>
      <c r="K29" s="22">
        <f>G29*I29</f>
        <v>0</v>
      </c>
    </row>
    <row r="30" spans="1:11">
      <c r="A30" s="294"/>
      <c r="B30" s="297"/>
      <c r="C30" s="70" t="s">
        <v>29</v>
      </c>
      <c r="D30" s="81"/>
      <c r="E30" s="81"/>
      <c r="F30" s="81"/>
      <c r="G30" s="82"/>
      <c r="H30" s="300"/>
      <c r="I30" s="83"/>
      <c r="J30" s="81" t="s">
        <v>34</v>
      </c>
      <c r="K30" s="84"/>
    </row>
    <row r="31" spans="1:11">
      <c r="A31" s="294"/>
      <c r="B31" s="297"/>
      <c r="C31" s="68"/>
      <c r="D31" s="102"/>
      <c r="E31" s="102"/>
      <c r="F31" s="102"/>
      <c r="G31" s="127" t="s">
        <v>129</v>
      </c>
      <c r="H31" s="300"/>
      <c r="I31" s="128">
        <v>0</v>
      </c>
      <c r="J31" s="79"/>
      <c r="K31" s="69">
        <f>I31</f>
        <v>0</v>
      </c>
    </row>
    <row r="32" spans="1:11">
      <c r="A32" s="294"/>
      <c r="B32" s="297"/>
      <c r="C32" s="70" t="s">
        <v>120</v>
      </c>
      <c r="D32" s="81"/>
      <c r="E32" s="81"/>
      <c r="F32" s="81"/>
      <c r="G32" s="82"/>
      <c r="H32" s="300"/>
      <c r="I32" s="83"/>
      <c r="J32" s="81"/>
      <c r="K32" s="84"/>
    </row>
    <row r="33" spans="1:11">
      <c r="A33" s="294"/>
      <c r="B33" s="297"/>
      <c r="C33" s="76"/>
      <c r="D33" s="102"/>
      <c r="E33" s="102"/>
      <c r="F33" s="102"/>
      <c r="G33" s="186"/>
      <c r="H33" s="300"/>
      <c r="I33" s="128">
        <v>0</v>
      </c>
      <c r="J33" s="79"/>
      <c r="K33" s="69">
        <f>G33*I33</f>
        <v>0</v>
      </c>
    </row>
    <row r="34" spans="1:11">
      <c r="A34" s="294"/>
      <c r="B34" s="283"/>
      <c r="C34" s="189"/>
      <c r="D34" s="102"/>
      <c r="E34" s="102"/>
      <c r="F34" s="102"/>
      <c r="G34" s="190"/>
      <c r="H34" s="300"/>
      <c r="I34" s="128">
        <v>0</v>
      </c>
      <c r="J34" s="187"/>
      <c r="K34" s="69">
        <f>G34*I34</f>
        <v>0</v>
      </c>
    </row>
    <row r="35" spans="1:11" ht="12" customHeight="1">
      <c r="A35" s="294"/>
      <c r="B35" s="283"/>
      <c r="C35" s="173" t="s">
        <v>208</v>
      </c>
      <c r="D35" s="72"/>
      <c r="E35" s="72"/>
      <c r="F35" s="72"/>
      <c r="G35" s="188"/>
      <c r="H35" s="300"/>
      <c r="I35" s="83"/>
      <c r="J35" s="81"/>
      <c r="K35" s="84"/>
    </row>
    <row r="36" spans="1:11">
      <c r="A36" s="294"/>
      <c r="B36" s="297"/>
      <c r="C36" s="76"/>
      <c r="D36" s="115"/>
      <c r="E36" s="115"/>
      <c r="F36" s="115"/>
      <c r="G36" s="186"/>
      <c r="H36" s="301"/>
      <c r="I36" s="128">
        <v>0</v>
      </c>
      <c r="J36" s="187"/>
      <c r="K36" s="69">
        <f>G36*I36</f>
        <v>0</v>
      </c>
    </row>
    <row r="37" spans="1:11">
      <c r="A37" s="294"/>
      <c r="B37" s="298"/>
      <c r="C37" s="52" t="s">
        <v>134</v>
      </c>
      <c r="D37" s="279"/>
      <c r="E37" s="279"/>
      <c r="F37" s="279"/>
      <c r="G37" s="279"/>
      <c r="H37" s="279"/>
      <c r="I37" s="279"/>
      <c r="J37" s="279"/>
      <c r="K37" s="98">
        <f>SUM(K16:K33)</f>
        <v>0</v>
      </c>
    </row>
    <row r="38" spans="1:11">
      <c r="A38" s="294"/>
      <c r="B38" s="132"/>
      <c r="C38" s="133"/>
      <c r="D38" s="134"/>
      <c r="E38" s="134"/>
      <c r="F38" s="134"/>
      <c r="G38" s="134"/>
      <c r="H38" s="134"/>
      <c r="I38" s="134"/>
      <c r="J38" s="134"/>
      <c r="K38" s="135"/>
    </row>
    <row r="39" spans="1:11" ht="18.5">
      <c r="A39" s="53"/>
      <c r="B39" s="54"/>
      <c r="C39" s="54"/>
      <c r="D39" s="54"/>
      <c r="E39" s="54"/>
      <c r="F39" s="54"/>
      <c r="G39" s="54"/>
      <c r="H39" s="54"/>
      <c r="I39" s="54"/>
      <c r="J39" s="54"/>
      <c r="K39" s="54"/>
    </row>
    <row r="40" spans="1:11" ht="130">
      <c r="A40" s="281" t="s">
        <v>136</v>
      </c>
      <c r="B40" s="282"/>
      <c r="C40" s="104"/>
      <c r="D40" s="104"/>
      <c r="E40" s="104"/>
      <c r="F40" s="105" t="s">
        <v>42</v>
      </c>
      <c r="G40" s="105" t="s">
        <v>43</v>
      </c>
      <c r="H40" s="105" t="s">
        <v>125</v>
      </c>
      <c r="I40" s="105" t="s">
        <v>131</v>
      </c>
      <c r="J40" s="105" t="s">
        <v>44</v>
      </c>
      <c r="K40" s="106" t="s">
        <v>40</v>
      </c>
    </row>
    <row r="41" spans="1:11">
      <c r="A41" s="283"/>
      <c r="B41" s="284"/>
      <c r="C41" s="110" t="s">
        <v>169</v>
      </c>
      <c r="D41" s="280"/>
      <c r="E41" s="280"/>
      <c r="F41" s="280"/>
      <c r="G41" s="280"/>
      <c r="H41" s="111"/>
      <c r="I41" s="112"/>
      <c r="J41" s="112"/>
      <c r="K41" s="113"/>
    </row>
    <row r="42" spans="1:11" ht="30" customHeight="1">
      <c r="A42" s="283"/>
      <c r="B42" s="284"/>
      <c r="C42" s="114" t="s">
        <v>171</v>
      </c>
      <c r="D42" s="115"/>
      <c r="E42" s="115"/>
      <c r="F42" s="116" t="s">
        <v>127</v>
      </c>
      <c r="G42" s="117">
        <v>1</v>
      </c>
      <c r="H42" s="116" t="s">
        <v>126</v>
      </c>
      <c r="I42" s="99">
        <v>0</v>
      </c>
      <c r="J42" s="117"/>
      <c r="K42" s="78">
        <f>G42*I42</f>
        <v>0</v>
      </c>
    </row>
    <row r="43" spans="1:11">
      <c r="A43" s="283"/>
      <c r="B43" s="284"/>
      <c r="C43" s="110" t="s">
        <v>170</v>
      </c>
      <c r="D43" s="280"/>
      <c r="E43" s="280"/>
      <c r="F43" s="280"/>
      <c r="G43" s="280"/>
      <c r="H43" s="111"/>
      <c r="I43" s="112"/>
      <c r="J43" s="112"/>
      <c r="K43" s="113"/>
    </row>
    <row r="44" spans="1:11" ht="33.75" customHeight="1">
      <c r="A44" s="283"/>
      <c r="B44" s="284"/>
      <c r="C44" s="180" t="s">
        <v>172</v>
      </c>
      <c r="D44" s="181"/>
      <c r="E44" s="181"/>
      <c r="F44" s="116" t="s">
        <v>127</v>
      </c>
      <c r="G44" s="117">
        <v>1</v>
      </c>
      <c r="H44" s="116" t="s">
        <v>126</v>
      </c>
      <c r="I44" s="99">
        <v>0</v>
      </c>
      <c r="J44" s="117"/>
      <c r="K44" s="78">
        <f>G44*I44</f>
        <v>0</v>
      </c>
    </row>
    <row r="45" spans="1:11">
      <c r="A45" s="283"/>
      <c r="B45" s="284"/>
      <c r="C45" s="110" t="s">
        <v>124</v>
      </c>
      <c r="D45" s="280"/>
      <c r="E45" s="280"/>
      <c r="F45" s="280"/>
      <c r="G45" s="280"/>
      <c r="H45" s="111"/>
      <c r="I45" s="112"/>
      <c r="J45" s="112"/>
      <c r="K45" s="113"/>
    </row>
    <row r="46" spans="1:11" ht="31.5" customHeight="1">
      <c r="A46" s="283"/>
      <c r="B46" s="284"/>
      <c r="C46" s="114" t="s">
        <v>173</v>
      </c>
      <c r="D46" s="115"/>
      <c r="E46" s="115"/>
      <c r="F46" s="116" t="s">
        <v>127</v>
      </c>
      <c r="G46" s="117">
        <v>1</v>
      </c>
      <c r="H46" s="116" t="s">
        <v>126</v>
      </c>
      <c r="I46" s="99">
        <v>0</v>
      </c>
      <c r="J46" s="117"/>
      <c r="K46" s="78">
        <f>G46*I46</f>
        <v>0</v>
      </c>
    </row>
    <row r="47" spans="1:11">
      <c r="A47" s="283"/>
      <c r="B47" s="284"/>
      <c r="C47" s="110" t="s">
        <v>119</v>
      </c>
      <c r="D47" s="112"/>
      <c r="E47" s="112"/>
      <c r="F47" s="112"/>
      <c r="G47" s="112"/>
      <c r="H47" s="112"/>
      <c r="I47" s="112"/>
      <c r="J47" s="112"/>
      <c r="K47" s="113"/>
    </row>
    <row r="48" spans="1:11" ht="17.25" customHeight="1">
      <c r="A48" s="283"/>
      <c r="B48" s="284"/>
      <c r="C48" s="107" t="s">
        <v>205</v>
      </c>
      <c r="D48" s="100"/>
      <c r="E48" s="100"/>
      <c r="F48" s="108" t="s">
        <v>122</v>
      </c>
      <c r="G48" s="109">
        <v>1</v>
      </c>
      <c r="H48" s="108" t="s">
        <v>128</v>
      </c>
      <c r="I48" s="80">
        <v>0</v>
      </c>
      <c r="J48" s="109"/>
      <c r="K48" s="69">
        <f t="shared" ref="K48:K60" si="0">G48*I48</f>
        <v>0</v>
      </c>
    </row>
    <row r="49" spans="1:11" ht="25.5" customHeight="1">
      <c r="A49" s="283"/>
      <c r="B49" s="284"/>
      <c r="C49" s="103" t="s">
        <v>206</v>
      </c>
      <c r="D49" s="100"/>
      <c r="E49" s="100"/>
      <c r="F49" s="23" t="s">
        <v>122</v>
      </c>
      <c r="G49" s="63">
        <v>1</v>
      </c>
      <c r="H49" s="23" t="s">
        <v>128</v>
      </c>
      <c r="I49" s="65">
        <v>0</v>
      </c>
      <c r="J49" s="63"/>
      <c r="K49" s="22">
        <f t="shared" si="0"/>
        <v>0</v>
      </c>
    </row>
    <row r="50" spans="1:11" ht="24.75" customHeight="1">
      <c r="A50" s="283"/>
      <c r="B50" s="284"/>
      <c r="C50" s="103" t="s">
        <v>207</v>
      </c>
      <c r="D50" s="100"/>
      <c r="E50" s="100"/>
      <c r="F50" s="23" t="s">
        <v>123</v>
      </c>
      <c r="G50" s="63">
        <v>1</v>
      </c>
      <c r="H50" s="23" t="s">
        <v>128</v>
      </c>
      <c r="I50" s="65">
        <v>0</v>
      </c>
      <c r="J50" s="63"/>
      <c r="K50" s="22">
        <f t="shared" si="0"/>
        <v>0</v>
      </c>
    </row>
    <row r="51" spans="1:11" ht="22.5" customHeight="1">
      <c r="A51" s="283"/>
      <c r="B51" s="284"/>
      <c r="C51" s="103" t="s">
        <v>121</v>
      </c>
      <c r="D51" s="100"/>
      <c r="E51" s="100"/>
      <c r="F51" s="23" t="s">
        <v>123</v>
      </c>
      <c r="G51" s="63">
        <v>1</v>
      </c>
      <c r="H51" s="23" t="s">
        <v>128</v>
      </c>
      <c r="I51" s="65">
        <v>0</v>
      </c>
      <c r="J51" s="63"/>
      <c r="K51" s="22">
        <f t="shared" si="0"/>
        <v>0</v>
      </c>
    </row>
    <row r="52" spans="1:11">
      <c r="A52" s="283"/>
      <c r="B52" s="284"/>
      <c r="C52" s="110" t="s">
        <v>130</v>
      </c>
      <c r="D52" s="112"/>
      <c r="E52" s="112"/>
      <c r="F52" s="112"/>
      <c r="G52" s="112"/>
      <c r="H52" s="112"/>
      <c r="I52" s="112"/>
      <c r="J52" s="112"/>
      <c r="K52" s="121" t="s">
        <v>34</v>
      </c>
    </row>
    <row r="53" spans="1:11" ht="33" customHeight="1">
      <c r="A53" s="283"/>
      <c r="B53" s="284"/>
      <c r="C53" s="118" t="s">
        <v>25</v>
      </c>
      <c r="D53" s="101"/>
      <c r="E53" s="101"/>
      <c r="F53" s="120" t="s">
        <v>129</v>
      </c>
      <c r="G53" s="119">
        <v>1</v>
      </c>
      <c r="H53" s="120" t="s">
        <v>126</v>
      </c>
      <c r="I53" s="66">
        <v>0</v>
      </c>
      <c r="J53" s="119"/>
      <c r="K53" s="67">
        <f t="shared" si="0"/>
        <v>0</v>
      </c>
    </row>
    <row r="54" spans="1:11">
      <c r="A54" s="283"/>
      <c r="B54" s="284"/>
      <c r="C54" s="230" t="s">
        <v>264</v>
      </c>
      <c r="D54" s="229"/>
      <c r="E54" s="229"/>
      <c r="F54" s="229"/>
      <c r="G54" s="229"/>
      <c r="H54" s="229"/>
      <c r="I54" s="229"/>
      <c r="J54" s="229"/>
      <c r="K54" s="228"/>
    </row>
    <row r="55" spans="1:11" ht="19.5" customHeight="1">
      <c r="A55" s="283"/>
      <c r="B55" s="284"/>
      <c r="C55" s="218" t="s">
        <v>265</v>
      </c>
      <c r="D55" s="232"/>
      <c r="E55" s="232"/>
      <c r="F55" s="233" t="s">
        <v>274</v>
      </c>
      <c r="G55" s="234">
        <v>1</v>
      </c>
      <c r="H55" s="120" t="s">
        <v>126</v>
      </c>
      <c r="I55" s="66">
        <v>0</v>
      </c>
      <c r="J55" s="234"/>
      <c r="K55" s="67">
        <f t="shared" si="0"/>
        <v>0</v>
      </c>
    </row>
    <row r="56" spans="1:11" ht="19.5" customHeight="1">
      <c r="A56" s="283"/>
      <c r="B56" s="284"/>
      <c r="C56" s="218" t="s">
        <v>266</v>
      </c>
      <c r="D56" s="232"/>
      <c r="E56" s="232"/>
      <c r="F56" s="233" t="s">
        <v>274</v>
      </c>
      <c r="G56" s="234">
        <v>1</v>
      </c>
      <c r="H56" s="120" t="s">
        <v>126</v>
      </c>
      <c r="I56" s="66">
        <v>0</v>
      </c>
      <c r="J56" s="234"/>
      <c r="K56" s="67">
        <f t="shared" si="0"/>
        <v>0</v>
      </c>
    </row>
    <row r="57" spans="1:11" ht="41.25" customHeight="1">
      <c r="A57" s="283"/>
      <c r="B57" s="284"/>
      <c r="C57" s="122" t="s">
        <v>146</v>
      </c>
      <c r="D57" s="112"/>
      <c r="E57" s="112"/>
      <c r="F57" s="112"/>
      <c r="G57" s="112"/>
      <c r="H57" s="112"/>
      <c r="I57" s="112"/>
      <c r="J57" s="112"/>
      <c r="K57" s="113"/>
    </row>
    <row r="58" spans="1:11">
      <c r="A58" s="283"/>
      <c r="B58" s="284"/>
      <c r="C58" s="19" t="s">
        <v>34</v>
      </c>
      <c r="D58" s="101"/>
      <c r="E58" s="101"/>
      <c r="F58" s="101"/>
      <c r="G58" s="109">
        <v>1</v>
      </c>
      <c r="H58" s="120" t="s">
        <v>128</v>
      </c>
      <c r="I58" s="66">
        <v>0</v>
      </c>
      <c r="J58" s="63"/>
      <c r="K58" s="69">
        <f t="shared" si="0"/>
        <v>0</v>
      </c>
    </row>
    <row r="59" spans="1:11" ht="42" customHeight="1">
      <c r="A59" s="283"/>
      <c r="B59" s="284"/>
      <c r="C59" s="122" t="s">
        <v>147</v>
      </c>
      <c r="D59" s="112"/>
      <c r="E59" s="112"/>
      <c r="F59" s="123"/>
      <c r="G59" s="112"/>
      <c r="H59" s="112"/>
      <c r="I59" s="112"/>
      <c r="J59" s="112"/>
      <c r="K59" s="113"/>
    </row>
    <row r="60" spans="1:11">
      <c r="A60" s="285"/>
      <c r="B60" s="286"/>
      <c r="C60" s="19" t="s">
        <v>277</v>
      </c>
      <c r="D60" s="101"/>
      <c r="E60" s="101"/>
      <c r="F60" s="101"/>
      <c r="G60" s="63">
        <v>1</v>
      </c>
      <c r="H60" s="23" t="s">
        <v>128</v>
      </c>
      <c r="I60" s="227">
        <v>0</v>
      </c>
      <c r="J60" s="63"/>
      <c r="K60" s="22">
        <f t="shared" si="0"/>
        <v>0</v>
      </c>
    </row>
  </sheetData>
  <mergeCells count="12">
    <mergeCell ref="A40:B60"/>
    <mergeCell ref="D41:G41"/>
    <mergeCell ref="D43:G43"/>
    <mergeCell ref="D45:G45"/>
    <mergeCell ref="A3:K4"/>
    <mergeCell ref="A1:K2"/>
    <mergeCell ref="C9:F9"/>
    <mergeCell ref="C10:F10"/>
    <mergeCell ref="A15:A38"/>
    <mergeCell ref="B15:B37"/>
    <mergeCell ref="H17:H36"/>
    <mergeCell ref="D37:J3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5</vt:i4>
      </vt:variant>
    </vt:vector>
  </HeadingPairs>
  <TitlesOfParts>
    <vt:vector size="12" baseType="lpstr">
      <vt:lpstr>PageDeGarde</vt:lpstr>
      <vt:lpstr>Solution de base</vt:lpstr>
      <vt:lpstr>Variante Reconditionnée</vt:lpstr>
      <vt:lpstr>Variante technique</vt:lpstr>
      <vt:lpstr>Prix Solution de base</vt:lpstr>
      <vt:lpstr>Prix Variante Reconditionnée</vt:lpstr>
      <vt:lpstr>Prix Variante technique</vt:lpstr>
      <vt:lpstr>'Solution de base'!_GoBack</vt:lpstr>
      <vt:lpstr>'Solution de base'!Impression_des_titres</vt:lpstr>
      <vt:lpstr>PageDeGarde!Zone_d_impression</vt:lpstr>
      <vt:lpstr>'Prix Solution de base'!Zone_d_impression</vt:lpstr>
      <vt:lpstr>'Solution de base'!Zone_d_impression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QueffelecA</dc:creator>
  <cp:lastModifiedBy>Nicolas Robin</cp:lastModifiedBy>
  <cp:lastPrinted>2020-02-05T14:18:18Z</cp:lastPrinted>
  <dcterms:created xsi:type="dcterms:W3CDTF">2018-04-19T13:36:20Z</dcterms:created>
  <dcterms:modified xsi:type="dcterms:W3CDTF">2025-11-12T15:49:54Z</dcterms:modified>
</cp:coreProperties>
</file>